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25260" windowHeight="6270" activeTab="0"/>
  </bookViews>
  <sheets>
    <sheet name="Time &amp; Attendence" sheetId="1" r:id="rId1"/>
  </sheets>
  <definedNames>
    <definedName name="_xlnm.Print_Area" localSheetId="0">'Time &amp; Attendence'!$A$1:$CA$39</definedName>
  </definedNames>
  <calcPr fullCalcOnLoad="1"/>
</workbook>
</file>

<file path=xl/sharedStrings.xml><?xml version="1.0" encoding="utf-8"?>
<sst xmlns="http://schemas.openxmlformats.org/spreadsheetml/2006/main" count="69" uniqueCount="46">
  <si>
    <t>Name:</t>
  </si>
  <si>
    <t>Month:</t>
  </si>
  <si>
    <t>Year:</t>
  </si>
  <si>
    <t>Section:</t>
  </si>
  <si>
    <t>Program</t>
  </si>
  <si>
    <t>Annual Leave Used</t>
  </si>
  <si>
    <t>Sick Leave Used</t>
  </si>
  <si>
    <t>Holiday Time Earned</t>
  </si>
  <si>
    <t>Holiday Time Used</t>
  </si>
  <si>
    <t>TOTAL</t>
  </si>
  <si>
    <t>Instructions:</t>
  </si>
  <si>
    <t>I certify that the reported information is correct.</t>
  </si>
  <si>
    <t>Approved by:</t>
  </si>
  <si>
    <t>Employee's Signature</t>
  </si>
  <si>
    <t>Date</t>
  </si>
  <si>
    <t>Total</t>
  </si>
  <si>
    <t>%</t>
  </si>
  <si>
    <t>Holiday Used</t>
  </si>
  <si>
    <t>Comp Time Used</t>
  </si>
  <si>
    <t>Time and Attendance</t>
  </si>
  <si>
    <t>Division:</t>
  </si>
  <si>
    <t>Regular Work Day</t>
  </si>
  <si>
    <t>Weekend/Holiday</t>
  </si>
  <si>
    <t>Comp Time Earned</t>
  </si>
  <si>
    <t>Brought Forward</t>
  </si>
  <si>
    <t>Accum. Per Month</t>
  </si>
  <si>
    <t>Sub-Total</t>
  </si>
  <si>
    <t>Leave Used</t>
  </si>
  <si>
    <t>Net Annual Leave</t>
  </si>
  <si>
    <t>Net Sick Leave</t>
  </si>
  <si>
    <t>Earned</t>
  </si>
  <si>
    <t>Net Holiday Leave</t>
  </si>
  <si>
    <t>I certify that the reported information is correct:</t>
  </si>
  <si>
    <t>Approved By:</t>
  </si>
  <si>
    <t>Time Distribution Record</t>
  </si>
  <si>
    <t>Other</t>
  </si>
  <si>
    <t>Other Excused</t>
  </si>
  <si>
    <t>Supervisor's Signature</t>
  </si>
  <si>
    <t>1. Annual Leave (Consult Handbook for Accum. Hours)</t>
  </si>
  <si>
    <t>2. Sick Leave (All Employees Accumulate 12 hours/month)</t>
  </si>
  <si>
    <t>3. Holiday Time</t>
  </si>
  <si>
    <t>Total for each day must be 8.0. (Both full days worked and days with leave.)
Enter an "X" for weekends/holidays.</t>
  </si>
  <si>
    <t xml:space="preserve">
Adopt organizational policy regarding time and attendance. 
Insert organizational guidelines here.</t>
  </si>
  <si>
    <t>ATTACHMENT 3-1</t>
  </si>
  <si>
    <t>Page 3-1.1</t>
  </si>
  <si>
    <t>Page 3-1.2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</si>
</sst>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  <numFmt numFmtId="166" formatCode="[$-409]mmmm\ d\,\ yyyy;@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12"/>
      <name val="Arial"/>
      <family val="2"/>
    </font>
    <font>
      <b/>
      <i/>
      <sz val="14"/>
      <name val="Cambria"/>
      <family val="1"/>
    </font>
    <font>
      <sz val="8"/>
      <color indexed="12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164" fontId="7" fillId="0" borderId="12" xfId="0" applyNumberFormat="1" applyFont="1" applyFill="1" applyBorder="1" applyAlignment="1" applyProtection="1">
      <alignment horizontal="center"/>
      <protection/>
    </xf>
    <xf numFmtId="164" fontId="7" fillId="0" borderId="12" xfId="0" applyNumberFormat="1" applyFont="1" applyFill="1" applyBorder="1" applyAlignment="1" applyProtection="1">
      <alignment/>
      <protection/>
    </xf>
    <xf numFmtId="9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165" fontId="4" fillId="0" borderId="16" xfId="0" applyNumberFormat="1" applyFont="1" applyFill="1" applyBorder="1" applyAlignment="1" applyProtection="1">
      <alignment horizontal="center" vertical="center"/>
      <protection/>
    </xf>
    <xf numFmtId="165" fontId="4" fillId="0" borderId="17" xfId="0" applyNumberFormat="1" applyFont="1" applyFill="1" applyBorder="1" applyAlignment="1" applyProtection="1">
      <alignment horizontal="center" vertical="center"/>
      <protection/>
    </xf>
    <xf numFmtId="165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left" vertical="top"/>
      <protection/>
    </xf>
    <xf numFmtId="165" fontId="46" fillId="0" borderId="17" xfId="0" applyNumberFormat="1" applyFont="1" applyFill="1" applyBorder="1" applyAlignment="1" applyProtection="1">
      <alignment horizontal="center" vertical="center"/>
      <protection locked="0"/>
    </xf>
    <xf numFmtId="165" fontId="46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5" fontId="4" fillId="0" borderId="22" xfId="0" applyNumberFormat="1" applyFont="1" applyFill="1" applyBorder="1" applyAlignment="1" applyProtection="1">
      <alignment horizontal="center" vertical="center"/>
      <protection/>
    </xf>
    <xf numFmtId="165" fontId="4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12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165" fontId="4" fillId="0" borderId="32" xfId="0" applyNumberFormat="1" applyFont="1" applyFill="1" applyBorder="1" applyAlignment="1" applyProtection="1">
      <alignment horizontal="center" vertical="center"/>
      <protection/>
    </xf>
    <xf numFmtId="165" fontId="4" fillId="0" borderId="33" xfId="0" applyNumberFormat="1" applyFont="1" applyFill="1" applyBorder="1" applyAlignment="1" applyProtection="1">
      <alignment horizontal="center" vertical="center"/>
      <protection/>
    </xf>
    <xf numFmtId="165" fontId="4" fillId="0" borderId="34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Fill="1" applyBorder="1" applyAlignment="1" applyProtection="1">
      <alignment horizontal="center" vertical="center"/>
      <protection/>
    </xf>
    <xf numFmtId="165" fontId="4" fillId="0" borderId="18" xfId="0" applyNumberFormat="1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 applyProtection="1">
      <alignment horizontal="left" vertical="top"/>
      <protection/>
    </xf>
    <xf numFmtId="0" fontId="6" fillId="0" borderId="15" xfId="0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34" borderId="37" xfId="0" applyFont="1" applyFill="1" applyBorder="1" applyAlignment="1" applyProtection="1">
      <alignment horizontal="left" vertical="center"/>
      <protection/>
    </xf>
    <xf numFmtId="0" fontId="6" fillId="34" borderId="38" xfId="0" applyFont="1" applyFill="1" applyBorder="1" applyAlignment="1" applyProtection="1">
      <alignment horizontal="left" vertical="center"/>
      <protection/>
    </xf>
    <xf numFmtId="0" fontId="47" fillId="34" borderId="38" xfId="0" applyFont="1" applyFill="1" applyBorder="1" applyAlignment="1" applyProtection="1">
      <alignment horizontal="left" vertical="center"/>
      <protection locked="0"/>
    </xf>
    <xf numFmtId="0" fontId="47" fillId="34" borderId="39" xfId="0" applyFont="1" applyFill="1" applyBorder="1" applyAlignment="1" applyProtection="1">
      <alignment horizontal="left" vertical="center"/>
      <protection locked="0"/>
    </xf>
    <xf numFmtId="0" fontId="47" fillId="0" borderId="12" xfId="0" applyFont="1" applyFill="1" applyBorder="1" applyAlignment="1" applyProtection="1">
      <alignment horizontal="center" vertical="center"/>
      <protection locked="0"/>
    </xf>
    <xf numFmtId="0" fontId="47" fillId="0" borderId="2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47" fillId="0" borderId="40" xfId="0" applyFont="1" applyFill="1" applyBorder="1" applyAlignment="1" applyProtection="1">
      <alignment horizontal="center" vertical="center"/>
      <protection locked="0"/>
    </xf>
    <xf numFmtId="0" fontId="6" fillId="33" borderId="41" xfId="0" applyFont="1" applyFill="1" applyBorder="1" applyAlignment="1" applyProtection="1">
      <alignment horizontal="center"/>
      <protection/>
    </xf>
    <xf numFmtId="0" fontId="6" fillId="33" borderId="36" xfId="0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center"/>
      <protection/>
    </xf>
    <xf numFmtId="0" fontId="7" fillId="33" borderId="42" xfId="0" applyFont="1" applyFill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8" fillId="0" borderId="32" xfId="0" applyFont="1" applyFill="1" applyBorder="1" applyAlignment="1" applyProtection="1">
      <alignment horizontal="left"/>
      <protection locked="0"/>
    </xf>
    <xf numFmtId="0" fontId="48" fillId="0" borderId="16" xfId="0" applyFont="1" applyFill="1" applyBorder="1" applyAlignment="1" applyProtection="1">
      <alignment horizontal="left"/>
      <protection locked="0"/>
    </xf>
    <xf numFmtId="165" fontId="4" fillId="0" borderId="43" xfId="0" applyNumberFormat="1" applyFont="1" applyFill="1" applyBorder="1" applyAlignment="1" applyProtection="1">
      <alignment horizontal="center" vertical="center"/>
      <protection/>
    </xf>
    <xf numFmtId="9" fontId="4" fillId="0" borderId="16" xfId="57" applyFont="1" applyFill="1" applyBorder="1" applyAlignment="1" applyProtection="1">
      <alignment horizontal="center" vertical="center"/>
      <protection/>
    </xf>
    <xf numFmtId="9" fontId="4" fillId="0" borderId="34" xfId="57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horizontal="left" vertical="center"/>
      <protection/>
    </xf>
    <xf numFmtId="0" fontId="47" fillId="0" borderId="45" xfId="0" applyFont="1" applyFill="1" applyBorder="1" applyAlignment="1" applyProtection="1">
      <alignment horizontal="left" vertical="center"/>
      <protection locked="0"/>
    </xf>
    <xf numFmtId="0" fontId="47" fillId="0" borderId="4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4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48" fillId="0" borderId="22" xfId="0" applyFont="1" applyFill="1" applyBorder="1" applyAlignment="1" applyProtection="1">
      <alignment horizontal="left"/>
      <protection locked="0"/>
    </xf>
    <xf numFmtId="0" fontId="48" fillId="0" borderId="17" xfId="0" applyFont="1" applyFill="1" applyBorder="1" applyAlignment="1" applyProtection="1">
      <alignment horizontal="left"/>
      <protection locked="0"/>
    </xf>
    <xf numFmtId="165" fontId="4" fillId="0" borderId="17" xfId="0" applyNumberFormat="1" applyFont="1" applyFill="1" applyBorder="1" applyAlignment="1" applyProtection="1">
      <alignment horizontal="center" vertical="center"/>
      <protection/>
    </xf>
    <xf numFmtId="9" fontId="4" fillId="0" borderId="17" xfId="57" applyFont="1" applyFill="1" applyBorder="1" applyAlignment="1" applyProtection="1">
      <alignment horizontal="center" vertical="center"/>
      <protection/>
    </xf>
    <xf numFmtId="9" fontId="4" fillId="0" borderId="23" xfId="57" applyFont="1" applyFill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 quotePrefix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165" fontId="46" fillId="0" borderId="47" xfId="0" applyNumberFormat="1" applyFont="1" applyBorder="1" applyAlignment="1" applyProtection="1">
      <alignment horizontal="right"/>
      <protection locked="0"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165" fontId="4" fillId="0" borderId="18" xfId="0" applyNumberFormat="1" applyFont="1" applyFill="1" applyBorder="1" applyAlignment="1" applyProtection="1">
      <alignment horizontal="center" vertical="center"/>
      <protection/>
    </xf>
    <xf numFmtId="9" fontId="4" fillId="0" borderId="18" xfId="57" applyFont="1" applyFill="1" applyBorder="1" applyAlignment="1" applyProtection="1">
      <alignment horizontal="center" vertical="center"/>
      <protection/>
    </xf>
    <xf numFmtId="9" fontId="4" fillId="0" borderId="35" xfId="57" applyFont="1" applyFill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horizontal="right"/>
      <protection/>
    </xf>
    <xf numFmtId="165" fontId="5" fillId="0" borderId="47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left"/>
      <protection/>
    </xf>
    <xf numFmtId="0" fontId="7" fillId="0" borderId="47" xfId="0" applyFont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left" vertical="top"/>
      <protection/>
    </xf>
    <xf numFmtId="0" fontId="8" fillId="0" borderId="40" xfId="0" applyFont="1" applyFill="1" applyBorder="1" applyAlignment="1" applyProtection="1">
      <alignment horizontal="left" vertical="top"/>
      <protection/>
    </xf>
    <xf numFmtId="0" fontId="8" fillId="0" borderId="48" xfId="0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47" xfId="0" applyFont="1" applyBorder="1" applyAlignment="1" applyProtection="1">
      <alignment horizontal="center"/>
      <protection/>
    </xf>
    <xf numFmtId="166" fontId="7" fillId="0" borderId="47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3" fillId="0" borderId="47" xfId="0" applyFont="1" applyBorder="1" applyAlignment="1" applyProtection="1">
      <alignment horizontal="center"/>
      <protection/>
    </xf>
    <xf numFmtId="165" fontId="46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I39"/>
  <sheetViews>
    <sheetView showGridLines="0" tabSelected="1" defaultGridColor="0" zoomScalePageLayoutView="0" colorId="8" workbookViewId="0" topLeftCell="A1">
      <selection activeCell="BI28" sqref="BI28:BX28"/>
    </sheetView>
  </sheetViews>
  <sheetFormatPr defaultColWidth="2.77734375" defaultRowHeight="18" customHeight="1"/>
  <cols>
    <col min="1" max="5" width="2.77734375" style="28" customWidth="1"/>
    <col min="6" max="36" width="2.88671875" style="28" customWidth="1"/>
    <col min="37" max="40" width="2.10546875" style="28" customWidth="1"/>
    <col min="41" max="71" width="2.88671875" style="28" customWidth="1"/>
    <col min="72" max="72" width="1.77734375" style="28" customWidth="1"/>
    <col min="73" max="78" width="2.77734375" style="28" customWidth="1"/>
    <col min="79" max="79" width="3.77734375" style="28" customWidth="1"/>
    <col min="80" max="16384" width="2.77734375" style="28" customWidth="1"/>
  </cols>
  <sheetData>
    <row r="1" spans="1:80" ht="18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 t="s">
        <v>43</v>
      </c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5" t="s">
        <v>19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6" t="s">
        <v>43</v>
      </c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29"/>
    </row>
    <row r="2" spans="1:80" ht="18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29"/>
    </row>
    <row r="3" spans="1:80" ht="18" customHeight="1" thickBot="1">
      <c r="A3" s="67" t="s">
        <v>0</v>
      </c>
      <c r="B3" s="68"/>
      <c r="C3" s="71"/>
      <c r="D3" s="71"/>
      <c r="E3" s="71"/>
      <c r="F3" s="71"/>
      <c r="G3" s="71"/>
      <c r="H3" s="71"/>
      <c r="I3" s="71"/>
      <c r="J3" s="71"/>
      <c r="K3" s="73" t="s">
        <v>20</v>
      </c>
      <c r="L3" s="74"/>
      <c r="M3" s="74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67" t="s">
        <v>1</v>
      </c>
      <c r="Z3" s="68"/>
      <c r="AA3" s="68"/>
      <c r="AB3" s="77"/>
      <c r="AC3" s="77"/>
      <c r="AD3" s="77"/>
      <c r="AE3" s="77"/>
      <c r="AF3" s="78"/>
      <c r="AG3" s="67" t="s">
        <v>2</v>
      </c>
      <c r="AH3" s="68"/>
      <c r="AI3" s="97"/>
      <c r="AJ3" s="97"/>
      <c r="AK3" s="97"/>
      <c r="AL3" s="97"/>
      <c r="AM3" s="97"/>
      <c r="AN3" s="98"/>
      <c r="AO3" s="101" t="s">
        <v>0</v>
      </c>
      <c r="AP3" s="101"/>
      <c r="AQ3" s="146">
        <f>C3</f>
        <v>0</v>
      </c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30"/>
      <c r="BC3" s="124" t="s">
        <v>20</v>
      </c>
      <c r="BD3" s="124"/>
      <c r="BE3" s="124"/>
      <c r="BF3" s="146">
        <f>N3</f>
        <v>0</v>
      </c>
      <c r="BG3" s="146"/>
      <c r="BH3" s="146"/>
      <c r="BI3" s="146"/>
      <c r="BJ3" s="146"/>
      <c r="BK3" s="146"/>
      <c r="BL3" s="146"/>
      <c r="BM3" s="146"/>
      <c r="BN3" s="146"/>
      <c r="BP3" s="124" t="s">
        <v>1</v>
      </c>
      <c r="BQ3" s="124"/>
      <c r="BR3" s="146">
        <f>AB3</f>
        <v>0</v>
      </c>
      <c r="BS3" s="146"/>
      <c r="BT3" s="146"/>
      <c r="BU3" s="146"/>
      <c r="BV3" s="146"/>
      <c r="BW3" s="124" t="s">
        <v>2</v>
      </c>
      <c r="BX3" s="124"/>
      <c r="BY3" s="146">
        <f>AI3</f>
        <v>0</v>
      </c>
      <c r="BZ3" s="146"/>
      <c r="CA3" s="30"/>
      <c r="CB3" s="30"/>
    </row>
    <row r="4" spans="1:80" ht="18" customHeight="1" thickBot="1">
      <c r="A4" s="69"/>
      <c r="B4" s="70"/>
      <c r="C4" s="72"/>
      <c r="D4" s="72"/>
      <c r="E4" s="72"/>
      <c r="F4" s="72"/>
      <c r="G4" s="72"/>
      <c r="H4" s="72"/>
      <c r="I4" s="72"/>
      <c r="J4" s="72"/>
      <c r="K4" s="92" t="s">
        <v>3</v>
      </c>
      <c r="L4" s="93"/>
      <c r="M4" s="93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  <c r="Y4" s="69"/>
      <c r="Z4" s="70"/>
      <c r="AA4" s="70"/>
      <c r="AB4" s="79"/>
      <c r="AC4" s="79"/>
      <c r="AD4" s="79"/>
      <c r="AE4" s="79"/>
      <c r="AF4" s="80"/>
      <c r="AG4" s="69"/>
      <c r="AH4" s="70"/>
      <c r="AI4" s="99"/>
      <c r="AJ4" s="99"/>
      <c r="AK4" s="99"/>
      <c r="AL4" s="99"/>
      <c r="AM4" s="99"/>
      <c r="AN4" s="100"/>
      <c r="AO4" s="31">
        <v>1</v>
      </c>
      <c r="AP4" s="32">
        <v>2</v>
      </c>
      <c r="AQ4" s="32">
        <v>3</v>
      </c>
      <c r="AR4" s="32">
        <v>4</v>
      </c>
      <c r="AS4" s="32">
        <v>5</v>
      </c>
      <c r="AT4" s="32">
        <v>6</v>
      </c>
      <c r="AU4" s="32">
        <v>7</v>
      </c>
      <c r="AV4" s="32">
        <v>8</v>
      </c>
      <c r="AW4" s="32">
        <v>9</v>
      </c>
      <c r="AX4" s="32">
        <v>10</v>
      </c>
      <c r="AY4" s="32">
        <v>11</v>
      </c>
      <c r="AZ4" s="32">
        <v>12</v>
      </c>
      <c r="BA4" s="32">
        <v>13</v>
      </c>
      <c r="BB4" s="32">
        <v>14</v>
      </c>
      <c r="BC4" s="32">
        <v>15</v>
      </c>
      <c r="BD4" s="32">
        <v>16</v>
      </c>
      <c r="BE4" s="32">
        <v>17</v>
      </c>
      <c r="BF4" s="32">
        <v>18</v>
      </c>
      <c r="BG4" s="32">
        <v>19</v>
      </c>
      <c r="BH4" s="32">
        <v>20</v>
      </c>
      <c r="BI4" s="32">
        <v>21</v>
      </c>
      <c r="BJ4" s="32">
        <v>22</v>
      </c>
      <c r="BK4" s="32">
        <v>23</v>
      </c>
      <c r="BL4" s="32">
        <v>24</v>
      </c>
      <c r="BM4" s="32">
        <v>25</v>
      </c>
      <c r="BN4" s="32">
        <v>26</v>
      </c>
      <c r="BO4" s="32">
        <v>27</v>
      </c>
      <c r="BP4" s="32">
        <v>28</v>
      </c>
      <c r="BQ4" s="32">
        <v>29</v>
      </c>
      <c r="BR4" s="32">
        <v>30</v>
      </c>
      <c r="BS4" s="32">
        <v>31</v>
      </c>
      <c r="BT4" s="33"/>
      <c r="BU4" s="96" t="s">
        <v>15</v>
      </c>
      <c r="BV4" s="96"/>
      <c r="BW4" s="34"/>
      <c r="BX4" s="34"/>
      <c r="BY4" s="34"/>
      <c r="BZ4" s="34"/>
      <c r="CA4" s="34"/>
      <c r="CB4" s="34"/>
    </row>
    <row r="5" spans="1:80" ht="18" customHeight="1" thickBot="1">
      <c r="A5" s="81" t="s">
        <v>4</v>
      </c>
      <c r="B5" s="82"/>
      <c r="C5" s="82"/>
      <c r="D5" s="82"/>
      <c r="E5" s="82"/>
      <c r="F5" s="64">
        <v>1</v>
      </c>
      <c r="G5" s="64">
        <v>2</v>
      </c>
      <c r="H5" s="64">
        <v>3</v>
      </c>
      <c r="I5" s="64">
        <v>4</v>
      </c>
      <c r="J5" s="64">
        <v>5</v>
      </c>
      <c r="K5" s="64">
        <v>6</v>
      </c>
      <c r="L5" s="64">
        <v>7</v>
      </c>
      <c r="M5" s="64">
        <v>8</v>
      </c>
      <c r="N5" s="64">
        <v>9</v>
      </c>
      <c r="O5" s="64">
        <v>10</v>
      </c>
      <c r="P5" s="64">
        <v>11</v>
      </c>
      <c r="Q5" s="64">
        <v>12</v>
      </c>
      <c r="R5" s="64">
        <v>13</v>
      </c>
      <c r="S5" s="64">
        <v>14</v>
      </c>
      <c r="T5" s="64">
        <v>15</v>
      </c>
      <c r="U5" s="64">
        <v>16</v>
      </c>
      <c r="V5" s="64">
        <v>17</v>
      </c>
      <c r="W5" s="64">
        <v>18</v>
      </c>
      <c r="X5" s="64">
        <v>19</v>
      </c>
      <c r="Y5" s="64">
        <v>20</v>
      </c>
      <c r="Z5" s="64">
        <v>21</v>
      </c>
      <c r="AA5" s="64">
        <v>22</v>
      </c>
      <c r="AB5" s="64">
        <v>23</v>
      </c>
      <c r="AC5" s="64">
        <v>24</v>
      </c>
      <c r="AD5" s="64">
        <v>25</v>
      </c>
      <c r="AE5" s="64">
        <v>26</v>
      </c>
      <c r="AF5" s="64">
        <v>27</v>
      </c>
      <c r="AG5" s="64">
        <v>28</v>
      </c>
      <c r="AH5" s="64">
        <v>29</v>
      </c>
      <c r="AI5" s="64">
        <v>30</v>
      </c>
      <c r="AJ5" s="64">
        <v>31</v>
      </c>
      <c r="AK5" s="83" t="s">
        <v>15</v>
      </c>
      <c r="AL5" s="83"/>
      <c r="AM5" s="83" t="s">
        <v>16</v>
      </c>
      <c r="AN5" s="84"/>
      <c r="AO5" s="59">
        <f aca="true" t="shared" si="0" ref="AO5:BS5">IF(SUM(F6:F11)=0,"",SUM(F6:F11))</f>
      </c>
      <c r="AP5" s="17">
        <f t="shared" si="0"/>
      </c>
      <c r="AQ5" s="17">
        <f t="shared" si="0"/>
      </c>
      <c r="AR5" s="17">
        <f t="shared" si="0"/>
      </c>
      <c r="AS5" s="17">
        <f t="shared" si="0"/>
      </c>
      <c r="AT5" s="17">
        <f t="shared" si="0"/>
      </c>
      <c r="AU5" s="17">
        <f t="shared" si="0"/>
      </c>
      <c r="AV5" s="17">
        <f t="shared" si="0"/>
      </c>
      <c r="AW5" s="17">
        <f t="shared" si="0"/>
      </c>
      <c r="AX5" s="17">
        <f t="shared" si="0"/>
      </c>
      <c r="AY5" s="17">
        <f t="shared" si="0"/>
      </c>
      <c r="AZ5" s="17">
        <f t="shared" si="0"/>
      </c>
      <c r="BA5" s="17">
        <f t="shared" si="0"/>
      </c>
      <c r="BB5" s="17">
        <f t="shared" si="0"/>
      </c>
      <c r="BC5" s="17">
        <f t="shared" si="0"/>
      </c>
      <c r="BD5" s="17">
        <f t="shared" si="0"/>
      </c>
      <c r="BE5" s="17">
        <f t="shared" si="0"/>
      </c>
      <c r="BF5" s="17">
        <f t="shared" si="0"/>
      </c>
      <c r="BG5" s="17">
        <f t="shared" si="0"/>
      </c>
      <c r="BH5" s="17">
        <f t="shared" si="0"/>
      </c>
      <c r="BI5" s="17">
        <f t="shared" si="0"/>
      </c>
      <c r="BJ5" s="17">
        <f t="shared" si="0"/>
      </c>
      <c r="BK5" s="17">
        <f t="shared" si="0"/>
      </c>
      <c r="BL5" s="17">
        <f t="shared" si="0"/>
      </c>
      <c r="BM5" s="17">
        <f t="shared" si="0"/>
      </c>
      <c r="BN5" s="17">
        <f t="shared" si="0"/>
      </c>
      <c r="BO5" s="17">
        <f t="shared" si="0"/>
      </c>
      <c r="BP5" s="17">
        <f t="shared" si="0"/>
      </c>
      <c r="BQ5" s="17">
        <f t="shared" si="0"/>
      </c>
      <c r="BR5" s="17">
        <f t="shared" si="0"/>
      </c>
      <c r="BS5" s="61">
        <f t="shared" si="0"/>
      </c>
      <c r="BT5" s="35"/>
      <c r="BU5" s="85"/>
      <c r="BV5" s="86"/>
      <c r="BW5" s="34" t="s">
        <v>21</v>
      </c>
      <c r="BX5" s="34"/>
      <c r="BY5" s="34"/>
      <c r="BZ5" s="34"/>
      <c r="CA5" s="34"/>
      <c r="CB5" s="34"/>
    </row>
    <row r="6" spans="1:87" s="36" customFormat="1" ht="18" customHeight="1">
      <c r="A6" s="87"/>
      <c r="B6" s="88"/>
      <c r="C6" s="88"/>
      <c r="D6" s="88"/>
      <c r="E6" s="8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89">
        <f>SUM(F6:AJ6)</f>
        <v>0</v>
      </c>
      <c r="AL6" s="89"/>
      <c r="AM6" s="90" t="str">
        <f>IF((AK6)&gt;0,(AK6/AK17)," ")</f>
        <v> </v>
      </c>
      <c r="AN6" s="91"/>
      <c r="AO6" s="37" t="str">
        <f aca="true" t="shared" si="1" ref="AO6:BS6">IF(SUM(F17)&gt;0," ","X")</f>
        <v>X</v>
      </c>
      <c r="AP6" s="18" t="str">
        <f t="shared" si="1"/>
        <v>X</v>
      </c>
      <c r="AQ6" s="18" t="str">
        <f t="shared" si="1"/>
        <v>X</v>
      </c>
      <c r="AR6" s="18" t="str">
        <f t="shared" si="1"/>
        <v>X</v>
      </c>
      <c r="AS6" s="18" t="str">
        <f t="shared" si="1"/>
        <v>X</v>
      </c>
      <c r="AT6" s="18" t="str">
        <f t="shared" si="1"/>
        <v>X</v>
      </c>
      <c r="AU6" s="18" t="str">
        <f t="shared" si="1"/>
        <v>X</v>
      </c>
      <c r="AV6" s="18" t="str">
        <f t="shared" si="1"/>
        <v>X</v>
      </c>
      <c r="AW6" s="18" t="str">
        <f t="shared" si="1"/>
        <v>X</v>
      </c>
      <c r="AX6" s="18" t="str">
        <f t="shared" si="1"/>
        <v>X</v>
      </c>
      <c r="AY6" s="18" t="str">
        <f t="shared" si="1"/>
        <v>X</v>
      </c>
      <c r="AZ6" s="18" t="str">
        <f t="shared" si="1"/>
        <v>X</v>
      </c>
      <c r="BA6" s="18" t="str">
        <f t="shared" si="1"/>
        <v>X</v>
      </c>
      <c r="BB6" s="18" t="str">
        <f t="shared" si="1"/>
        <v>X</v>
      </c>
      <c r="BC6" s="18" t="str">
        <f t="shared" si="1"/>
        <v>X</v>
      </c>
      <c r="BD6" s="18" t="str">
        <f t="shared" si="1"/>
        <v>X</v>
      </c>
      <c r="BE6" s="18" t="str">
        <f t="shared" si="1"/>
        <v>X</v>
      </c>
      <c r="BF6" s="18" t="str">
        <f t="shared" si="1"/>
        <v>X</v>
      </c>
      <c r="BG6" s="18" t="str">
        <f t="shared" si="1"/>
        <v>X</v>
      </c>
      <c r="BH6" s="18" t="str">
        <f t="shared" si="1"/>
        <v>X</v>
      </c>
      <c r="BI6" s="18" t="str">
        <f t="shared" si="1"/>
        <v>X</v>
      </c>
      <c r="BJ6" s="18" t="str">
        <f t="shared" si="1"/>
        <v>X</v>
      </c>
      <c r="BK6" s="18" t="str">
        <f t="shared" si="1"/>
        <v>X</v>
      </c>
      <c r="BL6" s="18" t="str">
        <f t="shared" si="1"/>
        <v>X</v>
      </c>
      <c r="BM6" s="18" t="str">
        <f t="shared" si="1"/>
        <v>X</v>
      </c>
      <c r="BN6" s="18" t="str">
        <f t="shared" si="1"/>
        <v>X</v>
      </c>
      <c r="BO6" s="18" t="str">
        <f t="shared" si="1"/>
        <v>X</v>
      </c>
      <c r="BP6" s="18" t="str">
        <f t="shared" si="1"/>
        <v>X</v>
      </c>
      <c r="BQ6" s="18" t="str">
        <f t="shared" si="1"/>
        <v>X</v>
      </c>
      <c r="BR6" s="18" t="str">
        <f t="shared" si="1"/>
        <v>X</v>
      </c>
      <c r="BS6" s="38" t="str">
        <f t="shared" si="1"/>
        <v>X</v>
      </c>
      <c r="BT6" s="16"/>
      <c r="BU6" s="85"/>
      <c r="BV6" s="86"/>
      <c r="BW6" s="1" t="s">
        <v>22</v>
      </c>
      <c r="BX6" s="1"/>
      <c r="BY6" s="1"/>
      <c r="BZ6" s="1"/>
      <c r="CA6" s="1"/>
      <c r="CB6" s="1"/>
      <c r="CF6" s="124"/>
      <c r="CG6" s="124"/>
      <c r="CH6" s="125"/>
      <c r="CI6" s="125"/>
    </row>
    <row r="7" spans="1:87" ht="18" customHeight="1">
      <c r="A7" s="102"/>
      <c r="B7" s="103"/>
      <c r="C7" s="103"/>
      <c r="D7" s="103"/>
      <c r="E7" s="103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104">
        <f>SUM(F7:AJ7)</f>
        <v>0</v>
      </c>
      <c r="AL7" s="104"/>
      <c r="AM7" s="105" t="str">
        <f>IF((AK7)&gt;0,(AK7/AK17)," ")</f>
        <v> </v>
      </c>
      <c r="AN7" s="106"/>
      <c r="AO7" s="37">
        <f aca="true" t="shared" si="2" ref="AO7:AX8">IF(SUM(F12)&gt;0,F12,"")</f>
      </c>
      <c r="AP7" s="18">
        <f t="shared" si="2"/>
      </c>
      <c r="AQ7" s="18">
        <f t="shared" si="2"/>
      </c>
      <c r="AR7" s="18">
        <f t="shared" si="2"/>
      </c>
      <c r="AS7" s="18">
        <f t="shared" si="2"/>
      </c>
      <c r="AT7" s="18">
        <f t="shared" si="2"/>
      </c>
      <c r="AU7" s="18">
        <f t="shared" si="2"/>
      </c>
      <c r="AV7" s="18">
        <f t="shared" si="2"/>
      </c>
      <c r="AW7" s="18">
        <f t="shared" si="2"/>
      </c>
      <c r="AX7" s="18">
        <f t="shared" si="2"/>
      </c>
      <c r="AY7" s="18">
        <f aca="true" t="shared" si="3" ref="AY7:BH8">IF(SUM(P12)&gt;0,P12,"")</f>
      </c>
      <c r="AZ7" s="18">
        <f t="shared" si="3"/>
      </c>
      <c r="BA7" s="18">
        <f t="shared" si="3"/>
      </c>
      <c r="BB7" s="18">
        <f t="shared" si="3"/>
      </c>
      <c r="BC7" s="18">
        <f t="shared" si="3"/>
      </c>
      <c r="BD7" s="18">
        <f t="shared" si="3"/>
      </c>
      <c r="BE7" s="18">
        <f t="shared" si="3"/>
      </c>
      <c r="BF7" s="18">
        <f t="shared" si="3"/>
      </c>
      <c r="BG7" s="18">
        <f t="shared" si="3"/>
      </c>
      <c r="BH7" s="18">
        <f t="shared" si="3"/>
      </c>
      <c r="BI7" s="18">
        <f aca="true" t="shared" si="4" ref="BI7:BR8">IF(SUM(Z12)&gt;0,Z12,"")</f>
      </c>
      <c r="BJ7" s="18">
        <f t="shared" si="4"/>
      </c>
      <c r="BK7" s="18">
        <f t="shared" si="4"/>
      </c>
      <c r="BL7" s="18">
        <f t="shared" si="4"/>
      </c>
      <c r="BM7" s="18">
        <f t="shared" si="4"/>
      </c>
      <c r="BN7" s="18">
        <f t="shared" si="4"/>
      </c>
      <c r="BO7" s="18">
        <f t="shared" si="4"/>
      </c>
      <c r="BP7" s="18">
        <f t="shared" si="4"/>
      </c>
      <c r="BQ7" s="18">
        <f t="shared" si="4"/>
      </c>
      <c r="BR7" s="18">
        <f t="shared" si="4"/>
      </c>
      <c r="BS7" s="38">
        <f>IF(SUM(AJ12)&gt;0,AJ12,"")</f>
      </c>
      <c r="BT7" s="35"/>
      <c r="BU7" s="107">
        <f aca="true" t="shared" si="5" ref="BU7:BU13">SUM(AO7:BS7)</f>
        <v>0</v>
      </c>
      <c r="BV7" s="108"/>
      <c r="BW7" s="34" t="s">
        <v>5</v>
      </c>
      <c r="BX7" s="34"/>
      <c r="BY7" s="34"/>
      <c r="BZ7" s="34"/>
      <c r="CA7" s="34"/>
      <c r="CB7" s="34"/>
      <c r="CF7" s="34"/>
      <c r="CG7" s="34"/>
      <c r="CH7" s="34"/>
      <c r="CI7" s="34"/>
    </row>
    <row r="8" spans="1:80" ht="18" customHeight="1">
      <c r="A8" s="102"/>
      <c r="B8" s="103"/>
      <c r="C8" s="103"/>
      <c r="D8" s="103"/>
      <c r="E8" s="103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104">
        <f aca="true" t="shared" si="6" ref="AK8:AK16">SUM(F8:AJ8)</f>
        <v>0</v>
      </c>
      <c r="AL8" s="104"/>
      <c r="AM8" s="105" t="str">
        <f>IF((AK8)&gt;0,(AK8/AK17)," ")</f>
        <v> </v>
      </c>
      <c r="AN8" s="106"/>
      <c r="AO8" s="37">
        <f t="shared" si="2"/>
      </c>
      <c r="AP8" s="18">
        <f t="shared" si="2"/>
      </c>
      <c r="AQ8" s="18">
        <f t="shared" si="2"/>
      </c>
      <c r="AR8" s="18">
        <f t="shared" si="2"/>
      </c>
      <c r="AS8" s="18">
        <f t="shared" si="2"/>
      </c>
      <c r="AT8" s="18">
        <f t="shared" si="2"/>
      </c>
      <c r="AU8" s="18">
        <f t="shared" si="2"/>
      </c>
      <c r="AV8" s="18">
        <f t="shared" si="2"/>
      </c>
      <c r="AW8" s="18">
        <f t="shared" si="2"/>
      </c>
      <c r="AX8" s="18">
        <f t="shared" si="2"/>
      </c>
      <c r="AY8" s="18">
        <f t="shared" si="3"/>
      </c>
      <c r="AZ8" s="18">
        <f t="shared" si="3"/>
      </c>
      <c r="BA8" s="18">
        <f t="shared" si="3"/>
      </c>
      <c r="BB8" s="18">
        <f t="shared" si="3"/>
      </c>
      <c r="BC8" s="18">
        <f t="shared" si="3"/>
      </c>
      <c r="BD8" s="18">
        <f t="shared" si="3"/>
      </c>
      <c r="BE8" s="18">
        <f t="shared" si="3"/>
      </c>
      <c r="BF8" s="18">
        <f t="shared" si="3"/>
      </c>
      <c r="BG8" s="18">
        <f t="shared" si="3"/>
      </c>
      <c r="BH8" s="18">
        <f t="shared" si="3"/>
      </c>
      <c r="BI8" s="18">
        <f t="shared" si="4"/>
      </c>
      <c r="BJ8" s="18">
        <f t="shared" si="4"/>
      </c>
      <c r="BK8" s="18">
        <f t="shared" si="4"/>
      </c>
      <c r="BL8" s="18">
        <f t="shared" si="4"/>
      </c>
      <c r="BM8" s="18">
        <f t="shared" si="4"/>
      </c>
      <c r="BN8" s="18">
        <f t="shared" si="4"/>
      </c>
      <c r="BO8" s="18">
        <f t="shared" si="4"/>
      </c>
      <c r="BP8" s="18">
        <f t="shared" si="4"/>
      </c>
      <c r="BQ8" s="18">
        <f t="shared" si="4"/>
      </c>
      <c r="BR8" s="18">
        <f t="shared" si="4"/>
      </c>
      <c r="BS8" s="38">
        <f>IF(SUM(AJ13)&gt;0,AJ13,"")</f>
      </c>
      <c r="BT8" s="35"/>
      <c r="BU8" s="107">
        <f t="shared" si="5"/>
        <v>0</v>
      </c>
      <c r="BV8" s="108"/>
      <c r="BW8" s="34" t="s">
        <v>6</v>
      </c>
      <c r="BX8" s="34"/>
      <c r="BY8" s="34"/>
      <c r="BZ8" s="34"/>
      <c r="CA8" s="34"/>
      <c r="CB8" s="34"/>
    </row>
    <row r="9" spans="1:80" ht="18" customHeight="1">
      <c r="A9" s="102"/>
      <c r="B9" s="103"/>
      <c r="C9" s="103"/>
      <c r="D9" s="103"/>
      <c r="E9" s="103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104">
        <f t="shared" si="6"/>
        <v>0</v>
      </c>
      <c r="AL9" s="104"/>
      <c r="AM9" s="105" t="str">
        <f>IF((AK9)&gt;0,(AK9/AK17)," ")</f>
        <v> </v>
      </c>
      <c r="AN9" s="106"/>
      <c r="AO9" s="37">
        <f>IF(SUM(F14)&gt;0,F14,"")</f>
      </c>
      <c r="AP9" s="18">
        <f aca="true" t="shared" si="7" ref="AP9:AY10">IF(SUM(G14)&gt;0,G14,"")</f>
      </c>
      <c r="AQ9" s="18">
        <f t="shared" si="7"/>
      </c>
      <c r="AR9" s="18">
        <f t="shared" si="7"/>
      </c>
      <c r="AS9" s="18">
        <f t="shared" si="7"/>
      </c>
      <c r="AT9" s="18">
        <f t="shared" si="7"/>
      </c>
      <c r="AU9" s="18">
        <f t="shared" si="7"/>
      </c>
      <c r="AV9" s="18">
        <f t="shared" si="7"/>
      </c>
      <c r="AW9" s="18">
        <f t="shared" si="7"/>
      </c>
      <c r="AX9" s="18">
        <f t="shared" si="7"/>
      </c>
      <c r="AY9" s="18">
        <f t="shared" si="7"/>
      </c>
      <c r="AZ9" s="18">
        <f aca="true" t="shared" si="8" ref="AZ9:BI10">IF(SUM(Q14)&gt;0,Q14,"")</f>
      </c>
      <c r="BA9" s="18">
        <f t="shared" si="8"/>
      </c>
      <c r="BB9" s="18">
        <f t="shared" si="8"/>
      </c>
      <c r="BC9" s="18">
        <f t="shared" si="8"/>
      </c>
      <c r="BD9" s="18">
        <f t="shared" si="8"/>
      </c>
      <c r="BE9" s="18">
        <f t="shared" si="8"/>
      </c>
      <c r="BF9" s="18">
        <f t="shared" si="8"/>
      </c>
      <c r="BG9" s="18">
        <f t="shared" si="8"/>
      </c>
      <c r="BH9" s="18">
        <f t="shared" si="8"/>
      </c>
      <c r="BI9" s="18">
        <f t="shared" si="8"/>
      </c>
      <c r="BJ9" s="18">
        <f aca="true" t="shared" si="9" ref="BJ9:BS10">IF(SUM(AA14)&gt;0,AA14,"")</f>
      </c>
      <c r="BK9" s="18">
        <f t="shared" si="9"/>
      </c>
      <c r="BL9" s="18">
        <f t="shared" si="9"/>
      </c>
      <c r="BM9" s="18">
        <f t="shared" si="9"/>
      </c>
      <c r="BN9" s="18">
        <f t="shared" si="9"/>
      </c>
      <c r="BO9" s="18">
        <f t="shared" si="9"/>
      </c>
      <c r="BP9" s="18">
        <f t="shared" si="9"/>
      </c>
      <c r="BQ9" s="18">
        <f t="shared" si="9"/>
      </c>
      <c r="BR9" s="18">
        <f t="shared" si="9"/>
      </c>
      <c r="BS9" s="38">
        <f t="shared" si="9"/>
      </c>
      <c r="BT9" s="35"/>
      <c r="BU9" s="107">
        <f t="shared" si="5"/>
        <v>0</v>
      </c>
      <c r="BV9" s="108"/>
      <c r="BW9" s="34" t="s">
        <v>7</v>
      </c>
      <c r="BX9" s="34"/>
      <c r="BY9" s="34"/>
      <c r="BZ9" s="34"/>
      <c r="CA9" s="34"/>
      <c r="CB9" s="34"/>
    </row>
    <row r="10" spans="1:80" ht="18" customHeight="1">
      <c r="A10" s="102"/>
      <c r="B10" s="103"/>
      <c r="C10" s="103"/>
      <c r="D10" s="103"/>
      <c r="E10" s="103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104">
        <f t="shared" si="6"/>
        <v>0</v>
      </c>
      <c r="AL10" s="104"/>
      <c r="AM10" s="105" t="str">
        <f>IF((AK10)&gt;0,(AK10/AK17)," ")</f>
        <v> </v>
      </c>
      <c r="AN10" s="106"/>
      <c r="AO10" s="37">
        <f>IF(SUM(F15)&gt;0,F15,"")</f>
      </c>
      <c r="AP10" s="18">
        <f t="shared" si="7"/>
      </c>
      <c r="AQ10" s="18">
        <f t="shared" si="7"/>
      </c>
      <c r="AR10" s="18">
        <f t="shared" si="7"/>
      </c>
      <c r="AS10" s="18">
        <f t="shared" si="7"/>
      </c>
      <c r="AT10" s="18">
        <f t="shared" si="7"/>
      </c>
      <c r="AU10" s="18">
        <f t="shared" si="7"/>
      </c>
      <c r="AV10" s="18">
        <f t="shared" si="7"/>
      </c>
      <c r="AW10" s="18">
        <f t="shared" si="7"/>
      </c>
      <c r="AX10" s="18">
        <f t="shared" si="7"/>
      </c>
      <c r="AY10" s="18">
        <f t="shared" si="7"/>
      </c>
      <c r="AZ10" s="18">
        <f t="shared" si="8"/>
      </c>
      <c r="BA10" s="18">
        <f t="shared" si="8"/>
      </c>
      <c r="BB10" s="18">
        <f t="shared" si="8"/>
      </c>
      <c r="BC10" s="18">
        <f t="shared" si="8"/>
      </c>
      <c r="BD10" s="18">
        <f t="shared" si="8"/>
      </c>
      <c r="BE10" s="18">
        <f t="shared" si="8"/>
      </c>
      <c r="BF10" s="18">
        <f t="shared" si="8"/>
      </c>
      <c r="BG10" s="18">
        <f t="shared" si="8"/>
      </c>
      <c r="BH10" s="18">
        <f t="shared" si="8"/>
      </c>
      <c r="BI10" s="18">
        <f t="shared" si="8"/>
      </c>
      <c r="BJ10" s="18">
        <f t="shared" si="9"/>
      </c>
      <c r="BK10" s="18">
        <f t="shared" si="9"/>
      </c>
      <c r="BL10" s="18">
        <f t="shared" si="9"/>
      </c>
      <c r="BM10" s="18">
        <f t="shared" si="9"/>
      </c>
      <c r="BN10" s="18">
        <f t="shared" si="9"/>
      </c>
      <c r="BO10" s="18">
        <f t="shared" si="9"/>
      </c>
      <c r="BP10" s="18">
        <f t="shared" si="9"/>
      </c>
      <c r="BQ10" s="18">
        <f t="shared" si="9"/>
      </c>
      <c r="BR10" s="18">
        <f t="shared" si="9"/>
      </c>
      <c r="BS10" s="38">
        <f t="shared" si="9"/>
      </c>
      <c r="BT10" s="35"/>
      <c r="BU10" s="107">
        <f t="shared" si="5"/>
        <v>0</v>
      </c>
      <c r="BV10" s="108"/>
      <c r="BW10" s="34" t="s">
        <v>8</v>
      </c>
      <c r="BX10" s="34"/>
      <c r="BY10" s="34"/>
      <c r="BZ10" s="34"/>
      <c r="CA10" s="34"/>
      <c r="CB10" s="34"/>
    </row>
    <row r="11" spans="1:80" ht="18" customHeight="1">
      <c r="A11" s="102" t="s">
        <v>35</v>
      </c>
      <c r="B11" s="103"/>
      <c r="C11" s="103"/>
      <c r="D11" s="103"/>
      <c r="E11" s="103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104">
        <f t="shared" si="6"/>
        <v>0</v>
      </c>
      <c r="AL11" s="104"/>
      <c r="AM11" s="105" t="str">
        <f>IF((AK11)&gt;0,(AK11/AK17)," ")</f>
        <v> </v>
      </c>
      <c r="AN11" s="106"/>
      <c r="AO11" s="37">
        <f>IF(SUM(F17)&gt;8,(F17-8),"")</f>
      </c>
      <c r="AP11" s="18">
        <f>IF(SUM(G17)&gt;8,(G17-8),"")</f>
      </c>
      <c r="AQ11" s="18">
        <f>IF(SUM(H17)&gt;8,(H17-8),"")</f>
      </c>
      <c r="AR11" s="18">
        <f>IF(SUM(I17)&gt;8,(I17-8),"")</f>
      </c>
      <c r="AS11" s="18">
        <f aca="true" t="shared" si="10" ref="AS11:BS11">IF(SUM(J17)&gt;8,(J17-8),"")</f>
      </c>
      <c r="AT11" s="18">
        <f t="shared" si="10"/>
      </c>
      <c r="AU11" s="18">
        <f t="shared" si="10"/>
      </c>
      <c r="AV11" s="18">
        <f t="shared" si="10"/>
      </c>
      <c r="AW11" s="18">
        <f t="shared" si="10"/>
      </c>
      <c r="AX11" s="18">
        <f t="shared" si="10"/>
      </c>
      <c r="AY11" s="18">
        <f t="shared" si="10"/>
      </c>
      <c r="AZ11" s="18">
        <f t="shared" si="10"/>
      </c>
      <c r="BA11" s="18">
        <f t="shared" si="10"/>
      </c>
      <c r="BB11" s="18">
        <f t="shared" si="10"/>
      </c>
      <c r="BC11" s="18">
        <f t="shared" si="10"/>
      </c>
      <c r="BD11" s="18">
        <f t="shared" si="10"/>
      </c>
      <c r="BE11" s="18">
        <f t="shared" si="10"/>
      </c>
      <c r="BF11" s="18">
        <f t="shared" si="10"/>
      </c>
      <c r="BG11" s="18">
        <f t="shared" si="10"/>
      </c>
      <c r="BH11" s="18">
        <f t="shared" si="10"/>
      </c>
      <c r="BI11" s="18">
        <f t="shared" si="10"/>
      </c>
      <c r="BJ11" s="18">
        <f t="shared" si="10"/>
      </c>
      <c r="BK11" s="18">
        <f t="shared" si="10"/>
      </c>
      <c r="BL11" s="18">
        <f t="shared" si="10"/>
      </c>
      <c r="BM11" s="18">
        <f t="shared" si="10"/>
      </c>
      <c r="BN11" s="18">
        <f t="shared" si="10"/>
      </c>
      <c r="BO11" s="18">
        <f t="shared" si="10"/>
      </c>
      <c r="BP11" s="18">
        <f t="shared" si="10"/>
      </c>
      <c r="BQ11" s="18">
        <f t="shared" si="10"/>
      </c>
      <c r="BR11" s="18">
        <f t="shared" si="10"/>
      </c>
      <c r="BS11" s="38">
        <f t="shared" si="10"/>
      </c>
      <c r="BT11" s="35"/>
      <c r="BU11" s="107">
        <f t="shared" si="5"/>
        <v>0</v>
      </c>
      <c r="BV11" s="108"/>
      <c r="BW11" s="34" t="s">
        <v>23</v>
      </c>
      <c r="BX11" s="34"/>
      <c r="BY11" s="34"/>
      <c r="BZ11" s="34"/>
      <c r="CA11" s="34"/>
      <c r="CB11" s="34"/>
    </row>
    <row r="12" spans="1:80" ht="18" customHeight="1">
      <c r="A12" s="109" t="s">
        <v>5</v>
      </c>
      <c r="B12" s="110"/>
      <c r="C12" s="110"/>
      <c r="D12" s="110"/>
      <c r="E12" s="11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104">
        <f t="shared" si="6"/>
        <v>0</v>
      </c>
      <c r="AL12" s="104"/>
      <c r="AM12" s="105" t="str">
        <f>IF((AK12)&gt;0,(AK12/AK17)," ")</f>
        <v> </v>
      </c>
      <c r="AN12" s="106"/>
      <c r="AO12" s="37">
        <f aca="true" t="shared" si="11" ref="AO12:AZ12">IF(((F17)&gt;0)*(F17&lt;8),(8-F17),"")</f>
      </c>
      <c r="AP12" s="18">
        <f t="shared" si="11"/>
      </c>
      <c r="AQ12" s="18">
        <f t="shared" si="11"/>
      </c>
      <c r="AR12" s="18">
        <f t="shared" si="11"/>
      </c>
      <c r="AS12" s="18">
        <f t="shared" si="11"/>
      </c>
      <c r="AT12" s="18">
        <f t="shared" si="11"/>
      </c>
      <c r="AU12" s="18">
        <f t="shared" si="11"/>
      </c>
      <c r="AV12" s="18">
        <f t="shared" si="11"/>
      </c>
      <c r="AW12" s="18">
        <f t="shared" si="11"/>
      </c>
      <c r="AX12" s="18">
        <f t="shared" si="11"/>
      </c>
      <c r="AY12" s="18">
        <f t="shared" si="11"/>
      </c>
      <c r="AZ12" s="18">
        <f t="shared" si="11"/>
      </c>
      <c r="BA12" s="18">
        <f>IF(((R17)&gt;0)*(R17&lt;8),(8-R17),"")</f>
      </c>
      <c r="BB12" s="18">
        <f aca="true" t="shared" si="12" ref="BB12:BS12">IF(((S17)&gt;0)*(S17&lt;8),(8-S17),"")</f>
      </c>
      <c r="BC12" s="18">
        <f t="shared" si="12"/>
      </c>
      <c r="BD12" s="18">
        <f t="shared" si="12"/>
      </c>
      <c r="BE12" s="18">
        <f t="shared" si="12"/>
      </c>
      <c r="BF12" s="18">
        <f t="shared" si="12"/>
      </c>
      <c r="BG12" s="18">
        <f t="shared" si="12"/>
      </c>
      <c r="BH12" s="18">
        <f t="shared" si="12"/>
      </c>
      <c r="BI12" s="18">
        <f t="shared" si="12"/>
      </c>
      <c r="BJ12" s="18">
        <f t="shared" si="12"/>
      </c>
      <c r="BK12" s="18">
        <f t="shared" si="12"/>
      </c>
      <c r="BL12" s="18">
        <f t="shared" si="12"/>
      </c>
      <c r="BM12" s="18">
        <f t="shared" si="12"/>
      </c>
      <c r="BN12" s="18">
        <f t="shared" si="12"/>
      </c>
      <c r="BO12" s="18">
        <f t="shared" si="12"/>
      </c>
      <c r="BP12" s="18">
        <f t="shared" si="12"/>
      </c>
      <c r="BQ12" s="18">
        <f t="shared" si="12"/>
      </c>
      <c r="BR12" s="18">
        <f t="shared" si="12"/>
      </c>
      <c r="BS12" s="38">
        <f t="shared" si="12"/>
      </c>
      <c r="BT12" s="35"/>
      <c r="BU12" s="107">
        <f>SUM(AO12:BS12)</f>
        <v>0</v>
      </c>
      <c r="BV12" s="108"/>
      <c r="BW12" s="34" t="s">
        <v>18</v>
      </c>
      <c r="BX12" s="34"/>
      <c r="BY12" s="34"/>
      <c r="BZ12" s="34"/>
      <c r="CA12" s="34"/>
      <c r="CB12" s="34"/>
    </row>
    <row r="13" spans="1:80" ht="18" customHeight="1" thickBot="1">
      <c r="A13" s="109" t="s">
        <v>6</v>
      </c>
      <c r="B13" s="110"/>
      <c r="C13" s="110"/>
      <c r="D13" s="110"/>
      <c r="E13" s="110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104">
        <f t="shared" si="6"/>
        <v>0</v>
      </c>
      <c r="AL13" s="104"/>
      <c r="AM13" s="105" t="str">
        <f>IF((AK13)&gt;0,(AK13/AK17)," ")</f>
        <v> </v>
      </c>
      <c r="AN13" s="106"/>
      <c r="AO13" s="60">
        <f>IF(SUM(F16)&gt;0,F16,"")</f>
      </c>
      <c r="AP13" s="63">
        <f>IF(SUM(G16)&gt;0,G16,"")</f>
      </c>
      <c r="AQ13" s="63">
        <f aca="true" t="shared" si="13" ref="AQ13:BS13">IF(SUM(H16)&gt;0,H16,"")</f>
      </c>
      <c r="AR13" s="63">
        <f t="shared" si="13"/>
      </c>
      <c r="AS13" s="63">
        <f t="shared" si="13"/>
      </c>
      <c r="AT13" s="63">
        <f t="shared" si="13"/>
      </c>
      <c r="AU13" s="63">
        <f t="shared" si="13"/>
      </c>
      <c r="AV13" s="63">
        <f t="shared" si="13"/>
      </c>
      <c r="AW13" s="63">
        <f t="shared" si="13"/>
      </c>
      <c r="AX13" s="63">
        <f t="shared" si="13"/>
      </c>
      <c r="AY13" s="63">
        <f t="shared" si="13"/>
      </c>
      <c r="AZ13" s="63">
        <f t="shared" si="13"/>
      </c>
      <c r="BA13" s="63">
        <f t="shared" si="13"/>
      </c>
      <c r="BB13" s="63">
        <f t="shared" si="13"/>
      </c>
      <c r="BC13" s="63">
        <f t="shared" si="13"/>
      </c>
      <c r="BD13" s="63">
        <f t="shared" si="13"/>
      </c>
      <c r="BE13" s="63">
        <f t="shared" si="13"/>
      </c>
      <c r="BF13" s="63">
        <f t="shared" si="13"/>
      </c>
      <c r="BG13" s="63">
        <f t="shared" si="13"/>
      </c>
      <c r="BH13" s="63">
        <f t="shared" si="13"/>
      </c>
      <c r="BI13" s="63">
        <f t="shared" si="13"/>
      </c>
      <c r="BJ13" s="63">
        <f t="shared" si="13"/>
      </c>
      <c r="BK13" s="63">
        <f t="shared" si="13"/>
      </c>
      <c r="BL13" s="63">
        <f t="shared" si="13"/>
      </c>
      <c r="BM13" s="63">
        <f t="shared" si="13"/>
      </c>
      <c r="BN13" s="63">
        <f t="shared" si="13"/>
      </c>
      <c r="BO13" s="63">
        <f t="shared" si="13"/>
      </c>
      <c r="BP13" s="63">
        <f t="shared" si="13"/>
      </c>
      <c r="BQ13" s="63">
        <f t="shared" si="13"/>
      </c>
      <c r="BR13" s="63">
        <f t="shared" si="13"/>
      </c>
      <c r="BS13" s="62">
        <f t="shared" si="13"/>
      </c>
      <c r="BT13" s="35"/>
      <c r="BU13" s="107">
        <f t="shared" si="5"/>
        <v>0</v>
      </c>
      <c r="BV13" s="108"/>
      <c r="BW13" s="34" t="s">
        <v>36</v>
      </c>
      <c r="BX13" s="34"/>
      <c r="BY13" s="34"/>
      <c r="BZ13" s="34"/>
      <c r="CA13" s="34"/>
      <c r="CB13" s="34"/>
    </row>
    <row r="14" spans="1:80" ht="18" customHeight="1">
      <c r="A14" s="109" t="s">
        <v>7</v>
      </c>
      <c r="B14" s="110"/>
      <c r="C14" s="110"/>
      <c r="D14" s="110"/>
      <c r="E14" s="110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104">
        <f t="shared" si="6"/>
        <v>0</v>
      </c>
      <c r="AL14" s="104"/>
      <c r="AM14" s="105" t="str">
        <f>IF((AK14)&gt;0,(AK14/AK17)," ")</f>
        <v> </v>
      </c>
      <c r="AN14" s="106"/>
      <c r="AO14" s="101" t="s">
        <v>38</v>
      </c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34"/>
      <c r="BD14" s="34"/>
      <c r="BE14" s="34"/>
      <c r="BF14" s="34"/>
      <c r="BG14" s="34"/>
      <c r="BH14" s="39"/>
      <c r="BI14" s="40" t="s">
        <v>10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</row>
    <row r="15" spans="1:80" ht="18" customHeight="1">
      <c r="A15" s="109" t="s">
        <v>8</v>
      </c>
      <c r="B15" s="110"/>
      <c r="C15" s="110"/>
      <c r="D15" s="110"/>
      <c r="E15" s="110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104">
        <f t="shared" si="6"/>
        <v>0</v>
      </c>
      <c r="AL15" s="104"/>
      <c r="AM15" s="105" t="str">
        <f>IF((AK15)&gt;0,(AK15/AK17)," ")</f>
        <v> </v>
      </c>
      <c r="AN15" s="106"/>
      <c r="AO15" s="34"/>
      <c r="AP15" s="34"/>
      <c r="AQ15" s="34" t="s">
        <v>24</v>
      </c>
      <c r="AR15" s="34"/>
      <c r="AS15" s="34"/>
      <c r="AT15" s="34"/>
      <c r="AU15" s="34"/>
      <c r="AV15" s="116">
        <v>0</v>
      </c>
      <c r="AW15" s="116"/>
      <c r="AX15" s="41"/>
      <c r="AY15" s="41"/>
      <c r="AZ15" s="41"/>
      <c r="BA15" s="41"/>
      <c r="BB15" s="41"/>
      <c r="BC15" s="41"/>
      <c r="BD15" s="41"/>
      <c r="BE15" s="34"/>
      <c r="BF15" s="34"/>
      <c r="BG15" s="34"/>
      <c r="BH15" s="39"/>
      <c r="BI15" s="145" t="s">
        <v>42</v>
      </c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42"/>
    </row>
    <row r="16" spans="1:80" ht="18" customHeight="1">
      <c r="A16" s="109" t="s">
        <v>36</v>
      </c>
      <c r="B16" s="110"/>
      <c r="C16" s="110"/>
      <c r="D16" s="110"/>
      <c r="E16" s="110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104">
        <f t="shared" si="6"/>
        <v>0</v>
      </c>
      <c r="AL16" s="104"/>
      <c r="AM16" s="105" t="str">
        <f>IF((AK16)&gt;0,(AK16/AK17)," ")</f>
        <v> </v>
      </c>
      <c r="AN16" s="106"/>
      <c r="AO16" s="34"/>
      <c r="AP16" s="34"/>
      <c r="AQ16" s="34" t="s">
        <v>25</v>
      </c>
      <c r="AR16" s="34"/>
      <c r="AS16" s="34"/>
      <c r="AT16" s="34"/>
      <c r="AU16" s="34"/>
      <c r="AV16" s="116">
        <v>8</v>
      </c>
      <c r="AW16" s="116"/>
      <c r="AX16" s="41"/>
      <c r="AY16" s="41"/>
      <c r="AZ16" s="41"/>
      <c r="BA16" s="41"/>
      <c r="BB16" s="41"/>
      <c r="BC16" s="41"/>
      <c r="BD16" s="41"/>
      <c r="BE16" s="34"/>
      <c r="BF16" s="34"/>
      <c r="BG16" s="34"/>
      <c r="BH16" s="39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42"/>
    </row>
    <row r="17" spans="1:80" ht="18" customHeight="1" thickBot="1">
      <c r="A17" s="117" t="s">
        <v>9</v>
      </c>
      <c r="B17" s="118"/>
      <c r="C17" s="118"/>
      <c r="D17" s="118"/>
      <c r="E17" s="118"/>
      <c r="F17" s="19" t="str">
        <f aca="true" t="shared" si="14" ref="F17:AJ17">IF(SUM(F6:F16)=0,"X",SUM(F6:F16))</f>
        <v>X</v>
      </c>
      <c r="G17" s="19" t="str">
        <f t="shared" si="14"/>
        <v>X</v>
      </c>
      <c r="H17" s="19" t="str">
        <f t="shared" si="14"/>
        <v>X</v>
      </c>
      <c r="I17" s="19" t="str">
        <f t="shared" si="14"/>
        <v>X</v>
      </c>
      <c r="J17" s="19" t="str">
        <f t="shared" si="14"/>
        <v>X</v>
      </c>
      <c r="K17" s="19" t="str">
        <f t="shared" si="14"/>
        <v>X</v>
      </c>
      <c r="L17" s="19" t="str">
        <f t="shared" si="14"/>
        <v>X</v>
      </c>
      <c r="M17" s="19" t="str">
        <f t="shared" si="14"/>
        <v>X</v>
      </c>
      <c r="N17" s="19" t="str">
        <f t="shared" si="14"/>
        <v>X</v>
      </c>
      <c r="O17" s="19" t="str">
        <f t="shared" si="14"/>
        <v>X</v>
      </c>
      <c r="P17" s="19" t="str">
        <f t="shared" si="14"/>
        <v>X</v>
      </c>
      <c r="Q17" s="19" t="str">
        <f t="shared" si="14"/>
        <v>X</v>
      </c>
      <c r="R17" s="19" t="str">
        <f t="shared" si="14"/>
        <v>X</v>
      </c>
      <c r="S17" s="19" t="str">
        <f t="shared" si="14"/>
        <v>X</v>
      </c>
      <c r="T17" s="19" t="str">
        <f t="shared" si="14"/>
        <v>X</v>
      </c>
      <c r="U17" s="19" t="str">
        <f t="shared" si="14"/>
        <v>X</v>
      </c>
      <c r="V17" s="19" t="str">
        <f t="shared" si="14"/>
        <v>X</v>
      </c>
      <c r="W17" s="19" t="str">
        <f t="shared" si="14"/>
        <v>X</v>
      </c>
      <c r="X17" s="19" t="str">
        <f t="shared" si="14"/>
        <v>X</v>
      </c>
      <c r="Y17" s="19" t="str">
        <f t="shared" si="14"/>
        <v>X</v>
      </c>
      <c r="Z17" s="19" t="str">
        <f t="shared" si="14"/>
        <v>X</v>
      </c>
      <c r="AA17" s="19" t="str">
        <f t="shared" si="14"/>
        <v>X</v>
      </c>
      <c r="AB17" s="19" t="str">
        <f t="shared" si="14"/>
        <v>X</v>
      </c>
      <c r="AC17" s="19" t="str">
        <f t="shared" si="14"/>
        <v>X</v>
      </c>
      <c r="AD17" s="19" t="str">
        <f t="shared" si="14"/>
        <v>X</v>
      </c>
      <c r="AE17" s="19" t="str">
        <f t="shared" si="14"/>
        <v>X</v>
      </c>
      <c r="AF17" s="19" t="str">
        <f t="shared" si="14"/>
        <v>X</v>
      </c>
      <c r="AG17" s="19" t="str">
        <f t="shared" si="14"/>
        <v>X</v>
      </c>
      <c r="AH17" s="19" t="str">
        <f t="shared" si="14"/>
        <v>X</v>
      </c>
      <c r="AI17" s="19" t="str">
        <f t="shared" si="14"/>
        <v>X</v>
      </c>
      <c r="AJ17" s="19" t="str">
        <f t="shared" si="14"/>
        <v>X</v>
      </c>
      <c r="AK17" s="119">
        <f>SUM(F17:AJ17)</f>
        <v>0</v>
      </c>
      <c r="AL17" s="119"/>
      <c r="AM17" s="120" t="str">
        <f>IF((AK17)&gt;0,SUM(AM6:AM16)," ")</f>
        <v> </v>
      </c>
      <c r="AN17" s="121"/>
      <c r="AO17" s="34"/>
      <c r="AP17" s="34"/>
      <c r="AQ17" s="34" t="s">
        <v>26</v>
      </c>
      <c r="AR17" s="34"/>
      <c r="AS17" s="34"/>
      <c r="AT17" s="34"/>
      <c r="AU17" s="34"/>
      <c r="AV17" s="41"/>
      <c r="AW17" s="41"/>
      <c r="AX17" s="122">
        <f>AV15+AV16</f>
        <v>8</v>
      </c>
      <c r="AY17" s="122"/>
      <c r="AZ17" s="41"/>
      <c r="BA17" s="41"/>
      <c r="BB17" s="41"/>
      <c r="BC17" s="41"/>
      <c r="BD17" s="41"/>
      <c r="BE17" s="34"/>
      <c r="BF17" s="34"/>
      <c r="BG17" s="34"/>
      <c r="BH17" s="39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42"/>
    </row>
    <row r="18" spans="1:80" ht="12.7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5"/>
      <c r="AF18" s="6"/>
      <c r="AG18" s="7"/>
      <c r="AH18" s="7"/>
      <c r="AI18" s="43"/>
      <c r="AJ18" s="43"/>
      <c r="AK18" s="43"/>
      <c r="AL18" s="43"/>
      <c r="AM18" s="43"/>
      <c r="AN18" s="44"/>
      <c r="AO18" s="34"/>
      <c r="AP18" s="34"/>
      <c r="AQ18" s="34" t="s">
        <v>27</v>
      </c>
      <c r="AR18" s="34"/>
      <c r="AS18" s="34"/>
      <c r="AT18" s="34"/>
      <c r="AU18" s="34"/>
      <c r="AV18" s="41"/>
      <c r="AW18" s="41"/>
      <c r="AX18" s="122">
        <f>BU7</f>
        <v>0</v>
      </c>
      <c r="AY18" s="122"/>
      <c r="AZ18" s="41"/>
      <c r="BA18" s="41"/>
      <c r="BB18" s="41"/>
      <c r="BC18" s="41"/>
      <c r="BD18" s="41"/>
      <c r="BE18" s="34"/>
      <c r="BF18" s="34"/>
      <c r="BG18" s="34"/>
      <c r="BH18" s="39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42"/>
    </row>
    <row r="19" spans="1:80" ht="12.75" customHeight="1">
      <c r="A19" s="8"/>
      <c r="B19" s="1"/>
      <c r="C19" s="1"/>
      <c r="D19" s="1"/>
      <c r="E19" s="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"/>
      <c r="AF19" s="1"/>
      <c r="AG19" s="1"/>
      <c r="AH19" s="1"/>
      <c r="AI19" s="34"/>
      <c r="AJ19" s="34"/>
      <c r="AK19" s="34"/>
      <c r="AL19" s="34"/>
      <c r="AM19" s="34"/>
      <c r="AN19" s="45"/>
      <c r="AO19" s="34"/>
      <c r="AP19" s="34"/>
      <c r="AQ19" s="34" t="s">
        <v>28</v>
      </c>
      <c r="AR19" s="34"/>
      <c r="AS19" s="34"/>
      <c r="AT19" s="34"/>
      <c r="AU19" s="34"/>
      <c r="AV19" s="41"/>
      <c r="AW19" s="41"/>
      <c r="AX19" s="41"/>
      <c r="AY19" s="41"/>
      <c r="AZ19" s="41"/>
      <c r="BA19" s="41"/>
      <c r="BB19" s="41"/>
      <c r="BC19" s="123">
        <f>AX17-AX18</f>
        <v>8</v>
      </c>
      <c r="BD19" s="123"/>
      <c r="BE19" s="34"/>
      <c r="BF19" s="34"/>
      <c r="BG19" s="34"/>
      <c r="BH19" s="39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42"/>
    </row>
    <row r="20" spans="1:80" ht="12.75" customHeight="1">
      <c r="A20" s="8"/>
      <c r="B20" s="9"/>
      <c r="C20" s="1"/>
      <c r="D20" s="1"/>
      <c r="E20" s="1"/>
      <c r="F20" s="111"/>
      <c r="G20" s="112"/>
      <c r="H20" s="112"/>
      <c r="I20" s="112"/>
      <c r="J20" s="112"/>
      <c r="K20" s="16"/>
      <c r="L20" s="16"/>
      <c r="M20" s="16"/>
      <c r="N20" s="111"/>
      <c r="O20" s="112"/>
      <c r="P20" s="112"/>
      <c r="Q20" s="112"/>
      <c r="R20" s="112"/>
      <c r="S20" s="112"/>
      <c r="T20" s="16"/>
      <c r="U20" s="16"/>
      <c r="V20" s="111"/>
      <c r="W20" s="112"/>
      <c r="X20" s="112"/>
      <c r="Y20" s="112"/>
      <c r="Z20" s="112"/>
      <c r="AA20" s="112"/>
      <c r="AB20" s="112"/>
      <c r="AC20" s="112"/>
      <c r="AD20" s="112"/>
      <c r="AE20" s="1"/>
      <c r="AF20" s="1"/>
      <c r="AG20" s="1"/>
      <c r="AH20" s="1"/>
      <c r="AI20" s="34"/>
      <c r="AJ20" s="34"/>
      <c r="AK20" s="34"/>
      <c r="AL20" s="34"/>
      <c r="AM20" s="34"/>
      <c r="AN20" s="45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9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42"/>
    </row>
    <row r="21" spans="1:80" ht="12.75" customHeight="1">
      <c r="A21" s="8"/>
      <c r="B21" s="10"/>
      <c r="C21" s="9"/>
      <c r="D21" s="9"/>
      <c r="E21" s="1"/>
      <c r="F21" s="141"/>
      <c r="G21" s="112"/>
      <c r="H21" s="112"/>
      <c r="I21" s="112"/>
      <c r="J21" s="112"/>
      <c r="K21" s="16"/>
      <c r="L21" s="16"/>
      <c r="M21" s="16"/>
      <c r="N21" s="111"/>
      <c r="O21" s="112"/>
      <c r="P21" s="112"/>
      <c r="Q21" s="112"/>
      <c r="R21" s="112"/>
      <c r="S21" s="112"/>
      <c r="T21" s="16"/>
      <c r="U21" s="16"/>
      <c r="V21" s="111"/>
      <c r="W21" s="112"/>
      <c r="X21" s="112"/>
      <c r="Y21" s="112"/>
      <c r="Z21" s="112"/>
      <c r="AA21" s="112"/>
      <c r="AB21" s="112"/>
      <c r="AC21" s="112"/>
      <c r="AD21" s="112"/>
      <c r="AE21" s="1"/>
      <c r="AF21" s="1"/>
      <c r="AG21" s="1"/>
      <c r="AH21" s="1"/>
      <c r="AI21" s="34"/>
      <c r="AJ21" s="34"/>
      <c r="AK21" s="34"/>
      <c r="AL21" s="34"/>
      <c r="AM21" s="34"/>
      <c r="AN21" s="45"/>
      <c r="AO21" s="101" t="s">
        <v>39</v>
      </c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34"/>
      <c r="BD21" s="34"/>
      <c r="BE21" s="34"/>
      <c r="BF21" s="34"/>
      <c r="BG21" s="34"/>
      <c r="BH21" s="39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42"/>
    </row>
    <row r="22" spans="1:80" ht="12.75" customHeight="1">
      <c r="A22" s="8"/>
      <c r="B22" s="10"/>
      <c r="C22" s="9"/>
      <c r="D22" s="9"/>
      <c r="E22" s="1"/>
      <c r="F22" s="141"/>
      <c r="G22" s="112"/>
      <c r="H22" s="112"/>
      <c r="I22" s="112"/>
      <c r="J22" s="112"/>
      <c r="K22" s="16"/>
      <c r="L22" s="16"/>
      <c r="M22" s="16"/>
      <c r="N22" s="111"/>
      <c r="O22" s="112"/>
      <c r="P22" s="112"/>
      <c r="Q22" s="112"/>
      <c r="R22" s="112"/>
      <c r="S22" s="112"/>
      <c r="T22" s="16"/>
      <c r="U22" s="16"/>
      <c r="V22" s="111"/>
      <c r="W22" s="112"/>
      <c r="X22" s="112"/>
      <c r="Y22" s="112"/>
      <c r="Z22" s="112"/>
      <c r="AA22" s="112"/>
      <c r="AB22" s="112"/>
      <c r="AC22" s="112"/>
      <c r="AD22" s="112"/>
      <c r="AE22" s="1"/>
      <c r="AF22" s="1"/>
      <c r="AG22" s="1"/>
      <c r="AH22" s="1"/>
      <c r="AI22" s="34"/>
      <c r="AJ22" s="34"/>
      <c r="AK22" s="34"/>
      <c r="AL22" s="34"/>
      <c r="AM22" s="34"/>
      <c r="AN22" s="45"/>
      <c r="AO22" s="34"/>
      <c r="AP22" s="34"/>
      <c r="AQ22" s="34" t="s">
        <v>24</v>
      </c>
      <c r="AR22" s="34"/>
      <c r="AS22" s="34"/>
      <c r="AT22" s="34"/>
      <c r="AU22" s="34"/>
      <c r="AV22" s="116">
        <v>0</v>
      </c>
      <c r="AW22" s="116"/>
      <c r="AX22" s="41"/>
      <c r="AY22" s="41"/>
      <c r="AZ22" s="41"/>
      <c r="BA22" s="41"/>
      <c r="BB22" s="41"/>
      <c r="BC22" s="41"/>
      <c r="BD22" s="41"/>
      <c r="BE22" s="34"/>
      <c r="BF22" s="34"/>
      <c r="BG22" s="34"/>
      <c r="BH22" s="39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42"/>
    </row>
    <row r="23" spans="1:80" ht="12.75" customHeight="1">
      <c r="A23" s="8"/>
      <c r="B23" s="10"/>
      <c r="C23" s="9"/>
      <c r="D23" s="9"/>
      <c r="E23" s="1"/>
      <c r="F23" s="141"/>
      <c r="G23" s="112"/>
      <c r="H23" s="112"/>
      <c r="I23" s="112"/>
      <c r="J23" s="112"/>
      <c r="K23" s="16"/>
      <c r="L23" s="16"/>
      <c r="M23" s="16"/>
      <c r="N23" s="111"/>
      <c r="O23" s="112"/>
      <c r="P23" s="112"/>
      <c r="Q23" s="112"/>
      <c r="R23" s="112"/>
      <c r="S23" s="112"/>
      <c r="T23" s="16"/>
      <c r="U23" s="16"/>
      <c r="V23" s="111"/>
      <c r="W23" s="112"/>
      <c r="X23" s="112"/>
      <c r="Y23" s="112"/>
      <c r="Z23" s="112"/>
      <c r="AA23" s="112"/>
      <c r="AB23" s="112"/>
      <c r="AC23" s="112"/>
      <c r="AD23" s="112"/>
      <c r="AE23" s="1"/>
      <c r="AF23" s="1"/>
      <c r="AG23" s="1"/>
      <c r="AH23" s="1"/>
      <c r="AI23" s="34"/>
      <c r="AJ23" s="34"/>
      <c r="AK23" s="34"/>
      <c r="AL23" s="34"/>
      <c r="AM23" s="34"/>
      <c r="AN23" s="45"/>
      <c r="AO23" s="34"/>
      <c r="AP23" s="34"/>
      <c r="AQ23" s="34" t="s">
        <v>25</v>
      </c>
      <c r="AR23" s="34"/>
      <c r="AS23" s="34"/>
      <c r="AT23" s="34"/>
      <c r="AU23" s="34"/>
      <c r="AV23" s="122">
        <v>8</v>
      </c>
      <c r="AW23" s="122"/>
      <c r="AX23" s="41"/>
      <c r="AY23" s="41"/>
      <c r="AZ23" s="41"/>
      <c r="BA23" s="41"/>
      <c r="BB23" s="41"/>
      <c r="BC23" s="41"/>
      <c r="BD23" s="41"/>
      <c r="BE23" s="34"/>
      <c r="BF23" s="34"/>
      <c r="BG23" s="34"/>
      <c r="BH23" s="39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42"/>
    </row>
    <row r="24" spans="1:80" ht="12.75" customHeight="1">
      <c r="A24" s="8"/>
      <c r="B24" s="10"/>
      <c r="C24" s="9"/>
      <c r="D24" s="9"/>
      <c r="E24" s="1"/>
      <c r="F24" s="16"/>
      <c r="G24" s="16"/>
      <c r="H24" s="21"/>
      <c r="I24" s="16"/>
      <c r="J24" s="16"/>
      <c r="K24" s="16"/>
      <c r="L24" s="16"/>
      <c r="M24" s="16"/>
      <c r="N24" s="111"/>
      <c r="O24" s="112"/>
      <c r="P24" s="112"/>
      <c r="Q24" s="112"/>
      <c r="R24" s="112"/>
      <c r="S24" s="112"/>
      <c r="T24" s="16"/>
      <c r="U24" s="16"/>
      <c r="V24" s="111"/>
      <c r="W24" s="112"/>
      <c r="X24" s="112"/>
      <c r="Y24" s="112"/>
      <c r="Z24" s="112"/>
      <c r="AA24" s="112"/>
      <c r="AB24" s="112"/>
      <c r="AC24" s="112"/>
      <c r="AD24" s="112"/>
      <c r="AE24" s="1"/>
      <c r="AF24" s="1"/>
      <c r="AG24" s="1"/>
      <c r="AH24" s="1"/>
      <c r="AI24" s="34"/>
      <c r="AJ24" s="34"/>
      <c r="AK24" s="34"/>
      <c r="AL24" s="34"/>
      <c r="AM24" s="34"/>
      <c r="AN24" s="45"/>
      <c r="AO24" s="34"/>
      <c r="AP24" s="34"/>
      <c r="AQ24" s="34" t="s">
        <v>26</v>
      </c>
      <c r="AR24" s="34"/>
      <c r="AS24" s="34"/>
      <c r="AT24" s="34"/>
      <c r="AU24" s="34"/>
      <c r="AV24" s="41"/>
      <c r="AW24" s="41"/>
      <c r="AX24" s="122">
        <f>AV22+AV23</f>
        <v>8</v>
      </c>
      <c r="AY24" s="122"/>
      <c r="AZ24" s="41"/>
      <c r="BA24" s="41"/>
      <c r="BB24" s="41"/>
      <c r="BC24" s="41"/>
      <c r="BD24" s="41"/>
      <c r="BE24" s="34"/>
      <c r="BF24" s="34"/>
      <c r="BG24" s="34"/>
      <c r="BH24" s="39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42"/>
    </row>
    <row r="25" spans="1:80" ht="12.75" customHeight="1">
      <c r="A25" s="46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45"/>
      <c r="AO25" s="34"/>
      <c r="AP25" s="34"/>
      <c r="AQ25" s="34" t="s">
        <v>27</v>
      </c>
      <c r="AR25" s="34"/>
      <c r="AS25" s="34"/>
      <c r="AT25" s="34"/>
      <c r="AU25" s="34"/>
      <c r="AV25" s="41"/>
      <c r="AW25" s="41"/>
      <c r="AX25" s="122">
        <f>BU8</f>
        <v>0</v>
      </c>
      <c r="AY25" s="122"/>
      <c r="AZ25" s="41"/>
      <c r="BA25" s="41"/>
      <c r="BB25" s="41"/>
      <c r="BC25" s="41"/>
      <c r="BD25" s="41"/>
      <c r="BE25" s="34"/>
      <c r="BF25" s="34"/>
      <c r="BG25" s="34"/>
      <c r="BH25" s="39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42"/>
    </row>
    <row r="26" spans="1:80" ht="12.75" customHeight="1">
      <c r="A26" s="46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45"/>
      <c r="AO26" s="34"/>
      <c r="AP26" s="34"/>
      <c r="AQ26" s="34" t="s">
        <v>29</v>
      </c>
      <c r="AR26" s="34"/>
      <c r="AS26" s="34"/>
      <c r="AT26" s="34"/>
      <c r="AU26" s="34"/>
      <c r="AV26" s="41"/>
      <c r="AW26" s="41"/>
      <c r="AX26" s="41"/>
      <c r="AY26" s="41"/>
      <c r="AZ26" s="41"/>
      <c r="BA26" s="41"/>
      <c r="BB26" s="41"/>
      <c r="BC26" s="123">
        <f>AX24-AX25</f>
        <v>8</v>
      </c>
      <c r="BD26" s="123"/>
      <c r="BE26" s="34"/>
      <c r="BF26" s="34"/>
      <c r="BG26" s="34"/>
      <c r="BH26" s="39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34"/>
    </row>
    <row r="27" spans="1:80" ht="12.75" customHeight="1" thickBot="1">
      <c r="A27" s="46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45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9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ht="12.75" customHeight="1">
      <c r="A28" s="113" t="s">
        <v>10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5"/>
      <c r="AO28" s="101" t="s">
        <v>40</v>
      </c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34"/>
      <c r="BD28" s="34"/>
      <c r="BE28" s="34"/>
      <c r="BF28" s="34"/>
      <c r="BG28" s="34"/>
      <c r="BH28" s="39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34"/>
      <c r="BZ28" s="34"/>
      <c r="CA28" s="34"/>
      <c r="CB28" s="34"/>
    </row>
    <row r="29" spans="1:80" ht="12.75" customHeight="1">
      <c r="A29" s="46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45"/>
      <c r="AO29" s="34"/>
      <c r="AP29" s="34"/>
      <c r="AQ29" s="34" t="s">
        <v>24</v>
      </c>
      <c r="AR29" s="34"/>
      <c r="AS29" s="34"/>
      <c r="AT29" s="34"/>
      <c r="AU29" s="34"/>
      <c r="AV29" s="116">
        <v>0</v>
      </c>
      <c r="AW29" s="116"/>
      <c r="AX29" s="41"/>
      <c r="AY29" s="41"/>
      <c r="AZ29" s="41"/>
      <c r="BA29" s="41"/>
      <c r="BB29" s="41"/>
      <c r="BC29" s="41"/>
      <c r="BD29" s="41"/>
      <c r="BE29" s="34"/>
      <c r="BF29" s="34"/>
      <c r="BG29" s="34"/>
      <c r="BH29" s="39"/>
      <c r="BI29" s="34"/>
      <c r="BJ29" s="34"/>
      <c r="BK29" s="34"/>
      <c r="BL29" s="34"/>
      <c r="BM29" s="34"/>
      <c r="BN29" s="34"/>
      <c r="BO29" s="34"/>
      <c r="BP29" s="147"/>
      <c r="BQ29" s="147"/>
      <c r="BR29" s="35"/>
      <c r="BS29" s="35"/>
      <c r="BT29" s="35"/>
      <c r="BU29" s="35"/>
      <c r="BV29" s="35"/>
      <c r="BW29" s="35"/>
      <c r="BX29" s="35"/>
      <c r="BY29" s="34"/>
      <c r="BZ29" s="34"/>
      <c r="CA29" s="34"/>
      <c r="CB29" s="34"/>
    </row>
    <row r="30" spans="1:80" ht="12.75" customHeight="1">
      <c r="A30" s="137" t="s">
        <v>41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9"/>
      <c r="AO30" s="34"/>
      <c r="AP30" s="34"/>
      <c r="AQ30" s="34" t="s">
        <v>30</v>
      </c>
      <c r="AR30" s="34"/>
      <c r="AS30" s="34"/>
      <c r="AT30" s="34"/>
      <c r="AU30" s="34"/>
      <c r="AV30" s="122">
        <f>BU9</f>
        <v>0</v>
      </c>
      <c r="AW30" s="122"/>
      <c r="AX30" s="41"/>
      <c r="AY30" s="41"/>
      <c r="AZ30" s="41"/>
      <c r="BA30" s="41"/>
      <c r="BB30" s="41"/>
      <c r="BC30" s="41"/>
      <c r="BD30" s="41"/>
      <c r="BE30" s="34"/>
      <c r="BF30" s="34"/>
      <c r="BG30" s="34"/>
      <c r="BH30" s="39"/>
      <c r="BI30" s="34"/>
      <c r="BJ30" s="34"/>
      <c r="BK30" s="34"/>
      <c r="BL30" s="34"/>
      <c r="BM30" s="34"/>
      <c r="BN30" s="34"/>
      <c r="BO30" s="34"/>
      <c r="BP30" s="85"/>
      <c r="BQ30" s="85"/>
      <c r="BR30" s="35"/>
      <c r="BS30" s="35"/>
      <c r="BT30" s="35"/>
      <c r="BU30" s="35"/>
      <c r="BV30" s="35"/>
      <c r="BW30" s="35"/>
      <c r="BX30" s="35"/>
      <c r="BY30" s="34"/>
      <c r="BZ30" s="34"/>
      <c r="CA30" s="34"/>
      <c r="CB30" s="34"/>
    </row>
    <row r="31" spans="1:80" ht="12.75" customHeight="1">
      <c r="A31" s="140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9"/>
      <c r="AO31" s="34"/>
      <c r="AP31" s="34"/>
      <c r="AQ31" s="34" t="s">
        <v>26</v>
      </c>
      <c r="AR31" s="34"/>
      <c r="AS31" s="34"/>
      <c r="AT31" s="34"/>
      <c r="AU31" s="34"/>
      <c r="AV31" s="41"/>
      <c r="AW31" s="41"/>
      <c r="AX31" s="122">
        <f>AV29+AV30</f>
        <v>0</v>
      </c>
      <c r="AY31" s="122"/>
      <c r="AZ31" s="41"/>
      <c r="BA31" s="41"/>
      <c r="BB31" s="41"/>
      <c r="BC31" s="41"/>
      <c r="BD31" s="41"/>
      <c r="BE31" s="34"/>
      <c r="BF31" s="34"/>
      <c r="BG31" s="34"/>
      <c r="BH31" s="39"/>
      <c r="BI31" s="34"/>
      <c r="BJ31" s="34"/>
      <c r="BK31" s="34"/>
      <c r="BL31" s="34"/>
      <c r="BM31" s="34"/>
      <c r="BN31" s="34"/>
      <c r="BO31" s="34"/>
      <c r="BP31" s="35"/>
      <c r="BQ31" s="35"/>
      <c r="BR31" s="85"/>
      <c r="BS31" s="85"/>
      <c r="BT31" s="35"/>
      <c r="BU31" s="35"/>
      <c r="BV31" s="35"/>
      <c r="BW31" s="35"/>
      <c r="BX31" s="35"/>
      <c r="BY31" s="34"/>
      <c r="BZ31" s="34"/>
      <c r="CA31" s="34"/>
      <c r="CB31" s="34"/>
    </row>
    <row r="32" spans="1:80" ht="12.75" customHeight="1">
      <c r="A32" s="46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45"/>
      <c r="AO32" s="34"/>
      <c r="AP32" s="34"/>
      <c r="AQ32" s="34" t="s">
        <v>17</v>
      </c>
      <c r="AR32" s="34"/>
      <c r="AS32" s="34"/>
      <c r="AT32" s="34"/>
      <c r="AU32" s="34"/>
      <c r="AV32" s="41"/>
      <c r="AW32" s="41"/>
      <c r="AX32" s="122">
        <f>BU10</f>
        <v>0</v>
      </c>
      <c r="AY32" s="122"/>
      <c r="AZ32" s="41"/>
      <c r="BA32" s="41"/>
      <c r="BB32" s="41"/>
      <c r="BC32" s="41"/>
      <c r="BD32" s="41"/>
      <c r="BE32" s="34"/>
      <c r="BF32" s="34"/>
      <c r="BG32" s="34"/>
      <c r="BH32" s="39"/>
      <c r="BI32" s="34"/>
      <c r="BJ32" s="34"/>
      <c r="BK32" s="34"/>
      <c r="BL32" s="34"/>
      <c r="BM32" s="34"/>
      <c r="BN32" s="34"/>
      <c r="BO32" s="34"/>
      <c r="BP32" s="35"/>
      <c r="BQ32" s="35"/>
      <c r="BR32" s="85"/>
      <c r="BS32" s="85"/>
      <c r="BT32" s="35"/>
      <c r="BU32" s="35"/>
      <c r="BV32" s="35"/>
      <c r="BW32" s="35"/>
      <c r="BX32" s="35"/>
      <c r="BY32" s="34"/>
      <c r="BZ32" s="34"/>
      <c r="CA32" s="34"/>
      <c r="CB32" s="34"/>
    </row>
    <row r="33" spans="1:80" ht="12.75" customHeight="1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34"/>
      <c r="AJ33" s="34"/>
      <c r="AK33" s="34"/>
      <c r="AL33" s="34"/>
      <c r="AM33" s="34"/>
      <c r="AN33" s="45"/>
      <c r="AO33" s="34"/>
      <c r="AP33" s="34"/>
      <c r="AQ33" s="34" t="s">
        <v>31</v>
      </c>
      <c r="AR33" s="34"/>
      <c r="AS33" s="34"/>
      <c r="AT33" s="34"/>
      <c r="AU33" s="34"/>
      <c r="AV33" s="41"/>
      <c r="AW33" s="41"/>
      <c r="AX33" s="41"/>
      <c r="AY33" s="41"/>
      <c r="AZ33" s="41"/>
      <c r="BA33" s="41"/>
      <c r="BB33" s="41"/>
      <c r="BC33" s="123">
        <f>AX31-AX32</f>
        <v>0</v>
      </c>
      <c r="BD33" s="123"/>
      <c r="BE33" s="34"/>
      <c r="BF33" s="34"/>
      <c r="BG33" s="34"/>
      <c r="BH33" s="39"/>
      <c r="BI33" s="34"/>
      <c r="BJ33" s="34"/>
      <c r="BK33" s="34"/>
      <c r="BL33" s="34"/>
      <c r="BM33" s="34"/>
      <c r="BN33" s="34"/>
      <c r="BO33" s="34"/>
      <c r="BP33" s="35"/>
      <c r="BQ33" s="35"/>
      <c r="BR33" s="35"/>
      <c r="BS33" s="35"/>
      <c r="BT33" s="35"/>
      <c r="BU33" s="35"/>
      <c r="BV33" s="35"/>
      <c r="BW33" s="131"/>
      <c r="BX33" s="131"/>
      <c r="BY33" s="34"/>
      <c r="BZ33" s="34"/>
      <c r="CA33" s="34"/>
      <c r="CB33" s="34"/>
    </row>
    <row r="34" spans="1:80" ht="3" customHeight="1" thickBot="1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34"/>
      <c r="AJ34" s="34"/>
      <c r="AK34" s="34"/>
      <c r="AL34" s="34"/>
      <c r="AM34" s="34"/>
      <c r="AN34" s="45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9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</row>
    <row r="35" spans="1:80" ht="12.75" customHeight="1" thickTop="1">
      <c r="A35" s="113" t="s">
        <v>11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22"/>
      <c r="S35" s="23"/>
      <c r="T35" s="47"/>
      <c r="U35" s="24" t="s">
        <v>12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2"/>
      <c r="AN35" s="23"/>
      <c r="AO35" s="132" t="s">
        <v>32</v>
      </c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48"/>
      <c r="BG35" s="49"/>
      <c r="BH35" s="50"/>
      <c r="BI35" s="132" t="s">
        <v>33</v>
      </c>
      <c r="BJ35" s="132"/>
      <c r="BK35" s="132"/>
      <c r="BL35" s="132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34"/>
    </row>
    <row r="36" spans="1:80" ht="12.75" customHeight="1">
      <c r="A36" s="11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"/>
      <c r="N36" s="1"/>
      <c r="O36" s="1"/>
      <c r="P36" s="1"/>
      <c r="Q36" s="1"/>
      <c r="R36" s="1"/>
      <c r="S36" s="12"/>
      <c r="T36" s="8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"/>
      <c r="AI36" s="34"/>
      <c r="AJ36" s="34"/>
      <c r="AK36" s="34"/>
      <c r="AL36" s="34"/>
      <c r="AM36" s="34"/>
      <c r="AN36" s="45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34"/>
      <c r="BB36" s="34"/>
      <c r="BC36" s="34"/>
      <c r="BD36" s="34"/>
      <c r="BE36" s="34"/>
      <c r="BF36" s="34"/>
      <c r="BG36" s="51"/>
      <c r="BH36" s="39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34"/>
      <c r="BX36" s="134"/>
      <c r="BY36" s="134"/>
      <c r="BZ36" s="134"/>
      <c r="CA36" s="134"/>
      <c r="CB36" s="34"/>
    </row>
    <row r="37" spans="1:80" ht="12.75" customHeight="1">
      <c r="A37" s="13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"/>
      <c r="N37" s="136"/>
      <c r="O37" s="136"/>
      <c r="P37" s="136"/>
      <c r="Q37" s="136"/>
      <c r="R37" s="136"/>
      <c r="S37" s="14"/>
      <c r="T37" s="13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"/>
      <c r="AI37" s="126"/>
      <c r="AJ37" s="126"/>
      <c r="AK37" s="126"/>
      <c r="AL37" s="126"/>
      <c r="AM37" s="126"/>
      <c r="AN37" s="14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52"/>
      <c r="BB37" s="127"/>
      <c r="BC37" s="127"/>
      <c r="BD37" s="127"/>
      <c r="BE37" s="127"/>
      <c r="BF37" s="127"/>
      <c r="BG37" s="51"/>
      <c r="BH37" s="39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34"/>
      <c r="BX37" s="127"/>
      <c r="BY37" s="127"/>
      <c r="BZ37" s="127"/>
      <c r="CA37" s="127"/>
      <c r="CB37" s="52"/>
    </row>
    <row r="38" spans="1:80" ht="12.75" customHeight="1" thickBot="1">
      <c r="A38" s="25" t="s">
        <v>13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3"/>
      <c r="M38" s="2"/>
      <c r="N38" s="128" t="s">
        <v>14</v>
      </c>
      <c r="O38" s="128"/>
      <c r="P38" s="128"/>
      <c r="Q38" s="128"/>
      <c r="R38" s="128"/>
      <c r="S38" s="129"/>
      <c r="T38" s="15"/>
      <c r="U38" s="128" t="s">
        <v>37</v>
      </c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2"/>
      <c r="AI38" s="128" t="s">
        <v>14</v>
      </c>
      <c r="AJ38" s="128"/>
      <c r="AK38" s="128"/>
      <c r="AL38" s="128"/>
      <c r="AM38" s="128"/>
      <c r="AN38" s="129"/>
      <c r="AO38" s="130" t="s">
        <v>13</v>
      </c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54"/>
      <c r="BB38" s="130" t="s">
        <v>14</v>
      </c>
      <c r="BC38" s="130"/>
      <c r="BD38" s="130"/>
      <c r="BE38" s="130"/>
      <c r="BF38" s="130"/>
      <c r="BG38" s="55"/>
      <c r="BH38" s="56"/>
      <c r="BI38" s="130" t="s">
        <v>37</v>
      </c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57"/>
      <c r="BX38" s="57" t="s">
        <v>14</v>
      </c>
      <c r="BY38" s="57"/>
      <c r="BZ38" s="57"/>
      <c r="CA38" s="58"/>
      <c r="CB38" s="34"/>
    </row>
    <row r="39" spans="35:79" ht="18" customHeight="1" thickTop="1">
      <c r="AI39" s="142" t="s">
        <v>44</v>
      </c>
      <c r="AJ39" s="142"/>
      <c r="AK39" s="142"/>
      <c r="AL39" s="142"/>
      <c r="AM39" s="142"/>
      <c r="BY39" s="143" t="s">
        <v>45</v>
      </c>
      <c r="BZ39" s="143"/>
      <c r="CA39" s="143"/>
    </row>
  </sheetData>
  <sheetProtection/>
  <mergeCells count="125">
    <mergeCell ref="AI39:AM39"/>
    <mergeCell ref="BY39:CA39"/>
    <mergeCell ref="AV30:AW30"/>
    <mergeCell ref="BP30:BQ30"/>
    <mergeCell ref="AX31:AY31"/>
    <mergeCell ref="BG1:CA2"/>
    <mergeCell ref="BX36:CA37"/>
    <mergeCell ref="BI15:CA26"/>
    <mergeCell ref="BC3:BE3"/>
    <mergeCell ref="BF3:BN3"/>
    <mergeCell ref="AQ3:BA3"/>
    <mergeCell ref="BP3:BQ3"/>
    <mergeCell ref="BR3:BV3"/>
    <mergeCell ref="BW3:BX3"/>
    <mergeCell ref="BY3:BZ3"/>
    <mergeCell ref="BR31:BS31"/>
    <mergeCell ref="AX32:AY32"/>
    <mergeCell ref="BR32:BS32"/>
    <mergeCell ref="BC26:BD26"/>
    <mergeCell ref="BI28:BX28"/>
    <mergeCell ref="AV29:AW29"/>
    <mergeCell ref="BP29:BQ29"/>
    <mergeCell ref="AX17:AY17"/>
    <mergeCell ref="AX18:AY18"/>
    <mergeCell ref="BC19:BD19"/>
    <mergeCell ref="CF6:CG6"/>
    <mergeCell ref="CH6:CI6"/>
    <mergeCell ref="AI37:AM37"/>
    <mergeCell ref="BB37:BF37"/>
    <mergeCell ref="N38:S38"/>
    <mergeCell ref="U38:AG38"/>
    <mergeCell ref="AI38:AN38"/>
    <mergeCell ref="AO38:AZ38"/>
    <mergeCell ref="BB38:BF38"/>
    <mergeCell ref="BI38:BV38"/>
    <mergeCell ref="BC33:BD33"/>
    <mergeCell ref="BW33:BX33"/>
    <mergeCell ref="A35:Q35"/>
    <mergeCell ref="AO35:BE35"/>
    <mergeCell ref="BI35:BL35"/>
    <mergeCell ref="B36:L37"/>
    <mergeCell ref="U36:AG37"/>
    <mergeCell ref="AO36:AZ37"/>
    <mergeCell ref="BI36:BV37"/>
    <mergeCell ref="N37:R37"/>
    <mergeCell ref="A30:AN31"/>
    <mergeCell ref="F20:F23"/>
    <mergeCell ref="G20:J23"/>
    <mergeCell ref="N20:N24"/>
    <mergeCell ref="O20:S24"/>
    <mergeCell ref="V20:V24"/>
    <mergeCell ref="A28:AN28"/>
    <mergeCell ref="AO28:BB28"/>
    <mergeCell ref="A15:E15"/>
    <mergeCell ref="AK15:AL15"/>
    <mergeCell ref="AM15:AN15"/>
    <mergeCell ref="AV15:AW15"/>
    <mergeCell ref="A16:E16"/>
    <mergeCell ref="AK16:AL16"/>
    <mergeCell ref="AM16:AN16"/>
    <mergeCell ref="AV16:AW16"/>
    <mergeCell ref="A17:E17"/>
    <mergeCell ref="AK17:AL17"/>
    <mergeCell ref="AM17:AN17"/>
    <mergeCell ref="W20:AD24"/>
    <mergeCell ref="AO21:BB21"/>
    <mergeCell ref="AV22:AW22"/>
    <mergeCell ref="AV23:AW23"/>
    <mergeCell ref="AX24:AY24"/>
    <mergeCell ref="AX25:AY25"/>
    <mergeCell ref="A13:E13"/>
    <mergeCell ref="AK13:AL13"/>
    <mergeCell ref="AM13:AN13"/>
    <mergeCell ref="BU13:BV13"/>
    <mergeCell ref="A14:E14"/>
    <mergeCell ref="AK14:AL14"/>
    <mergeCell ref="AM14:AN14"/>
    <mergeCell ref="AO14:BB14"/>
    <mergeCell ref="A11:E11"/>
    <mergeCell ref="AK11:AL11"/>
    <mergeCell ref="AM11:AN11"/>
    <mergeCell ref="BU11:BV11"/>
    <mergeCell ref="A12:E12"/>
    <mergeCell ref="AK12:AL12"/>
    <mergeCell ref="AM12:AN12"/>
    <mergeCell ref="BU12:BV12"/>
    <mergeCell ref="A9:E9"/>
    <mergeCell ref="AK9:AL9"/>
    <mergeCell ref="AM9:AN9"/>
    <mergeCell ref="BU9:BV9"/>
    <mergeCell ref="A10:E10"/>
    <mergeCell ref="AK10:AL10"/>
    <mergeCell ref="AM10:AN10"/>
    <mergeCell ref="BU10:BV10"/>
    <mergeCell ref="A7:E7"/>
    <mergeCell ref="AK7:AL7"/>
    <mergeCell ref="AM7:AN7"/>
    <mergeCell ref="BU7:BV7"/>
    <mergeCell ref="A8:E8"/>
    <mergeCell ref="AK8:AL8"/>
    <mergeCell ref="AM8:AN8"/>
    <mergeCell ref="BU8:BV8"/>
    <mergeCell ref="A5:E5"/>
    <mergeCell ref="AK5:AL5"/>
    <mergeCell ref="AM5:AN5"/>
    <mergeCell ref="BU5:BV5"/>
    <mergeCell ref="A6:E6"/>
    <mergeCell ref="AK6:AL6"/>
    <mergeCell ref="AM6:AN6"/>
    <mergeCell ref="BU6:BV6"/>
    <mergeCell ref="K4:M4"/>
    <mergeCell ref="N4:X4"/>
    <mergeCell ref="BU4:BV4"/>
    <mergeCell ref="AG3:AH4"/>
    <mergeCell ref="AI3:AN4"/>
    <mergeCell ref="AO3:AP3"/>
    <mergeCell ref="A1:R2"/>
    <mergeCell ref="S1:AN2"/>
    <mergeCell ref="AO1:BF2"/>
    <mergeCell ref="A3:B4"/>
    <mergeCell ref="C3:J4"/>
    <mergeCell ref="K3:M3"/>
    <mergeCell ref="N3:X3"/>
    <mergeCell ref="Y3:AA4"/>
    <mergeCell ref="AB3:AF4"/>
  </mergeCells>
  <printOptions/>
  <pageMargins left="0.25" right="0.25" top="0.25" bottom="0.25" header="0.5" footer="0.5"/>
  <pageSetup blackAndWhite="1" fitToHeight="0" fitToWidth="0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Meadows, Kevin M</dc:creator>
  <cp:keywords/>
  <dc:description/>
  <cp:lastModifiedBy>Meadows, Kevin M</cp:lastModifiedBy>
  <cp:lastPrinted>2015-07-06T16:55:21Z</cp:lastPrinted>
  <dcterms:created xsi:type="dcterms:W3CDTF">1998-11-30T14:30:39Z</dcterms:created>
  <dcterms:modified xsi:type="dcterms:W3CDTF">2015-07-08T15:17:48Z</dcterms:modified>
  <cp:category/>
  <cp:version/>
  <cp:contentType/>
  <cp:contentStatus/>
</cp:coreProperties>
</file>