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S:\Programs\ESG\2018 ESG\APPLICATION\Application Packet\"/>
    </mc:Choice>
  </mc:AlternateContent>
  <bookViews>
    <workbookView xWindow="0" yWindow="0" windowWidth="19200" windowHeight="7740" xr2:uid="{00000000-000D-0000-FFFF-FFFF00000000}"/>
  </bookViews>
  <sheets>
    <sheet name="SAMPLE Budget &amp; Output Summary" sheetId="9" r:id="rId1"/>
    <sheet name="SAMPLE Street Outreach" sheetId="10" r:id="rId2"/>
    <sheet name="SAMPLE Emergency Shelter" sheetId="11" r:id="rId3"/>
    <sheet name="SAMPLE Homelessness Prev." sheetId="12" r:id="rId4"/>
    <sheet name="SAMPLE Rapid Rehousing" sheetId="13" r:id="rId5"/>
    <sheet name="SAMPLE HMIS" sheetId="14" r:id="rId6"/>
    <sheet name="SAMPLE Administration" sheetId="15" r:id="rId7"/>
    <sheet name="SAMPLE Anticipated Match" sheetId="16" r:id="rId8"/>
  </sheets>
  <definedNames>
    <definedName name="_xlnm.Print_Area" localSheetId="6">'SAMPLE Administration'!$A$1:$L$57</definedName>
    <definedName name="_xlnm.Print_Area" localSheetId="7">'SAMPLE Anticipated Match'!$A$1:$F$48</definedName>
    <definedName name="_xlnm.Print_Area" localSheetId="2">'SAMPLE Emergency Shelter'!$A$1:$O$57</definedName>
    <definedName name="_xlnm.Print_Area" localSheetId="5">'SAMPLE HMIS'!$A$1:$N$51</definedName>
    <definedName name="_xlnm.Print_Area" localSheetId="3">'SAMPLE Homelessness Prev.'!$A$1:$O$60</definedName>
    <definedName name="_xlnm.Print_Area" localSheetId="4">'SAMPLE Rapid Rehousing'!$A$1:$O$60</definedName>
    <definedName name="_xlnm.Print_Area" localSheetId="1">'SAMPLE Street Outreach'!$A$1:$O$57</definedName>
    <definedName name="Z_8320E6B4_B36A_4F16_86F3_CBFCFBCAAA25_.wvu.PrintArea" localSheetId="6" hidden="1">'SAMPLE Administration'!$A$1:$L$57</definedName>
    <definedName name="Z_8320E6B4_B36A_4F16_86F3_CBFCFBCAAA25_.wvu.PrintArea" localSheetId="7" hidden="1">'SAMPLE Anticipated Match'!$A$1:$F$48</definedName>
    <definedName name="Z_8320E6B4_B36A_4F16_86F3_CBFCFBCAAA25_.wvu.PrintArea" localSheetId="2" hidden="1">'SAMPLE Emergency Shelter'!$A$1:$O$57</definedName>
    <definedName name="Z_8320E6B4_B36A_4F16_86F3_CBFCFBCAAA25_.wvu.PrintArea" localSheetId="5" hidden="1">'SAMPLE HMIS'!$A$1:$N$51</definedName>
    <definedName name="Z_8320E6B4_B36A_4F16_86F3_CBFCFBCAAA25_.wvu.PrintArea" localSheetId="3" hidden="1">'SAMPLE Homelessness Prev.'!$A$1:$O$60</definedName>
    <definedName name="Z_8320E6B4_B36A_4F16_86F3_CBFCFBCAAA25_.wvu.PrintArea" localSheetId="4" hidden="1">'SAMPLE Rapid Rehousing'!$A$1:$O$60</definedName>
    <definedName name="Z_8320E6B4_B36A_4F16_86F3_CBFCFBCAAA25_.wvu.PrintArea" localSheetId="1" hidden="1">'SAMPLE Street Outreach'!$A$1:$O$57</definedName>
  </definedNames>
  <calcPr calcId="171027" calcOnSave="0"/>
  <customWorkbookViews>
    <customWorkbookView name="Meadows, Kevin M - Personal View" guid="{8320E6B4-B36A-4F16-86F3-CBFCFBCAAA25}"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16" l="1"/>
  <c r="F22" i="16"/>
  <c r="A57" i="15"/>
  <c r="H26" i="15"/>
  <c r="A51" i="14"/>
  <c r="H20" i="14"/>
  <c r="A60" i="13"/>
  <c r="H43" i="13"/>
  <c r="H36" i="13"/>
  <c r="H24" i="13"/>
  <c r="A60" i="12"/>
  <c r="H43" i="12"/>
  <c r="H36" i="12"/>
  <c r="H24" i="12"/>
  <c r="A57" i="11"/>
  <c r="H34" i="11"/>
  <c r="H22" i="11"/>
  <c r="A57" i="10"/>
  <c r="H30" i="10"/>
  <c r="G40" i="9"/>
  <c r="G22" i="9"/>
  <c r="C22" i="9" s="1"/>
  <c r="G20" i="9"/>
  <c r="C20" i="9" s="1"/>
  <c r="J18" i="9"/>
  <c r="J16" i="9"/>
  <c r="J14" i="9"/>
  <c r="J12" i="9"/>
  <c r="G12" i="9"/>
  <c r="C12" i="9" s="1"/>
  <c r="H35" i="11" l="1"/>
  <c r="G14" i="9" s="1"/>
  <c r="C14" i="9" s="1"/>
  <c r="H44" i="12"/>
  <c r="G16" i="9" s="1"/>
  <c r="H44" i="13"/>
  <c r="G18" i="9" s="1"/>
  <c r="G32" i="9" s="1"/>
  <c r="G24" i="9"/>
  <c r="G30" i="9" s="1"/>
  <c r="C16" i="9"/>
  <c r="G34" i="9"/>
  <c r="C18" i="9" l="1"/>
</calcChain>
</file>

<file path=xl/sharedStrings.xml><?xml version="1.0" encoding="utf-8"?>
<sst xmlns="http://schemas.openxmlformats.org/spreadsheetml/2006/main" count="257" uniqueCount="178">
  <si>
    <t>General Information</t>
  </si>
  <si>
    <t>1. Project Sponsor Name:</t>
  </si>
  <si>
    <t>Component</t>
  </si>
  <si>
    <t>Amount</t>
  </si>
  <si>
    <t>Street Outreach</t>
  </si>
  <si>
    <t>Emergency Shelter</t>
  </si>
  <si>
    <t>Homelessness Prevention</t>
  </si>
  <si>
    <t>Rapid Rehousing</t>
  </si>
  <si>
    <t>HMIS</t>
  </si>
  <si>
    <t>Administration</t>
  </si>
  <si>
    <t>Expenditure Limits</t>
  </si>
  <si>
    <t>Total</t>
  </si>
  <si>
    <t>Anticipated Matching Funds</t>
  </si>
  <si>
    <t>Total Anticipated Match</t>
  </si>
  <si>
    <t>Engagement</t>
  </si>
  <si>
    <t>Mental Health Services</t>
  </si>
  <si>
    <t>Emergency Mental Health Services</t>
  </si>
  <si>
    <t>Case Management</t>
  </si>
  <si>
    <t>Transportation</t>
  </si>
  <si>
    <t>Emergency Health Services</t>
  </si>
  <si>
    <t>Budget Line Item and Method of Calculation</t>
  </si>
  <si>
    <t>2016 Targets</t>
  </si>
  <si>
    <t>Unduplicated number of persons to be served with ESG Street Outreach funds</t>
  </si>
  <si>
    <t>Unduplicated number of persons living on the streets who will be engaged through repeated contacts and delivery of basic services</t>
  </si>
  <si>
    <t>Unduplicated number of persons to receive case management</t>
  </si>
  <si>
    <t>Unduplicated number of persons who will be placed in temporary or transitional housing destinations or permanent housing destinations as a results of ESG Street Outreach assistance</t>
  </si>
  <si>
    <t>Unduplicated number of persons who will have more non-cash benefits at program exit than at program entry, as a result of ESG Street Outreach Assistance</t>
  </si>
  <si>
    <t>Total Street Outreach Funds Requested:</t>
  </si>
  <si>
    <t>1. Street Outreach:</t>
  </si>
  <si>
    <t xml:space="preserve">2. Engagement: </t>
  </si>
  <si>
    <t>3. Case Management:</t>
  </si>
  <si>
    <t>4. Housing Destination:</t>
  </si>
  <si>
    <t>5. Non-Cash Benefits:</t>
  </si>
  <si>
    <t xml:space="preserve">Unduplicated number of persons to be served with ESG Emergency Shelter funds </t>
  </si>
  <si>
    <t>1. Emergency Shelter:</t>
  </si>
  <si>
    <t xml:space="preserve">2. Shelters: </t>
  </si>
  <si>
    <t xml:space="preserve">Unduplicated number of persons to be housed in emergency shelters or to be served in day shelters </t>
  </si>
  <si>
    <t>3. Essential Services:</t>
  </si>
  <si>
    <t xml:space="preserve">Unduplicated number of persons to be served with essential services </t>
  </si>
  <si>
    <t>4. Case Management:</t>
  </si>
  <si>
    <t xml:space="preserve">Unduplicated number of persons who will receive case management </t>
  </si>
  <si>
    <t>6. Permanent Housing Destination</t>
  </si>
  <si>
    <t xml:space="preserve">Unduplicated number of persons who will exit to Permanent Housing destinations as a result of receiving ESG Emergency Shelters services </t>
  </si>
  <si>
    <t xml:space="preserve">5. Temporary Housing Destination: </t>
  </si>
  <si>
    <t>Essential Services</t>
  </si>
  <si>
    <t>Legal Services</t>
  </si>
  <si>
    <t>Child Care</t>
  </si>
  <si>
    <t>Life Skills Training</t>
  </si>
  <si>
    <t>Education Services</t>
  </si>
  <si>
    <t>Employment Assistance &amp; Job Training</t>
  </si>
  <si>
    <t>Substance Abuse Treatment Services</t>
  </si>
  <si>
    <t>Outpatient Health Services</t>
  </si>
  <si>
    <t>Shelter Operations</t>
  </si>
  <si>
    <t>Total Emergency Shelter Funds Requested:</t>
  </si>
  <si>
    <t xml:space="preserve">Unduplicated number of persons who will exit to temporary housing destinations as a result of receiving ESG Emergency Shelters services </t>
  </si>
  <si>
    <t>Housing Relocation and Stabilization Services (HRSS) - Financial Assistance Costs</t>
  </si>
  <si>
    <t>Security deposits</t>
  </si>
  <si>
    <t>Last month's rent</t>
  </si>
  <si>
    <t>Utility deposits</t>
  </si>
  <si>
    <t>Utility payments</t>
  </si>
  <si>
    <t>Moving costs</t>
  </si>
  <si>
    <t>Housing Relocation and Stabilization Services (HRSS) - Housing Services Costs</t>
  </si>
  <si>
    <t>Housing stability case management</t>
  </si>
  <si>
    <t>Mediation</t>
  </si>
  <si>
    <t>Credit repair</t>
  </si>
  <si>
    <t>Legal services</t>
  </si>
  <si>
    <t>Rental Assistance</t>
  </si>
  <si>
    <t>Short-term rental assistance</t>
  </si>
  <si>
    <t>Medium-term rental assistance</t>
  </si>
  <si>
    <t>Total Homelessness Prevention Funds Requested:</t>
  </si>
  <si>
    <t>Total Served</t>
  </si>
  <si>
    <t>Total Rapid Rehousing Funds Requested:</t>
  </si>
  <si>
    <t>Subtotal</t>
  </si>
  <si>
    <t>HRSS - Financial Assistance Costs</t>
  </si>
  <si>
    <t>HRSS - Housing Services Costs</t>
  </si>
  <si>
    <t>Total HMIS Funds Requested:</t>
  </si>
  <si>
    <t>Hardware, equipment or software costs</t>
  </si>
  <si>
    <t>Training &amp; overhead costs</t>
  </si>
  <si>
    <t>Salaries for operating HMIS for ESG</t>
  </si>
  <si>
    <t>HMIS license fees</t>
  </si>
  <si>
    <t>Total Administration Funds Requested:</t>
  </si>
  <si>
    <t>Indicate which expenses your organization proposes to charge to ESG by checking the box(es) below. Check all that apply:</t>
  </si>
  <si>
    <t>Portion of salaries of administrative staff overseeing the provision of services</t>
  </si>
  <si>
    <t>Cost related to monitoring subrecipients</t>
  </si>
  <si>
    <t>Administrative services performed under third party contracts (i.e. general legal, accounting, auditing services, etc.)</t>
  </si>
  <si>
    <t>Cost of good and services required for the administration of the grant (i.e. office supplies, insurance, utilities, etc.)</t>
  </si>
  <si>
    <t>Costs of attenting HUD-sponsored or pre-approved training (must have prior written approval)</t>
  </si>
  <si>
    <t>Indirect costs (must have approved rate; subject to statutory expenditure limits)</t>
  </si>
  <si>
    <t>Match Type</t>
  </si>
  <si>
    <t>Eligible Activity</t>
  </si>
  <si>
    <t>Source Type</t>
  </si>
  <si>
    <t>Source + Description</t>
  </si>
  <si>
    <t>Method of Calculation</t>
  </si>
  <si>
    <t>The budget summary below will autopopulate based upon the totals from the other budget components. You do not have to fill this section out, but please make sure that the information below is correct.</t>
  </si>
  <si>
    <t>Output Measures</t>
  </si>
  <si>
    <t>Output  Measures</t>
  </si>
  <si>
    <t>Housing search &amp; placement</t>
  </si>
  <si>
    <t>Rental application fees</t>
  </si>
  <si>
    <t>2. Pass Through Entity Name:</t>
  </si>
  <si>
    <t>The ESG program requires 100% match. The anticipated match must match the total request. If the box below is red, adjustments will need to be made to conform to ESG program requirements.</t>
  </si>
  <si>
    <t>Indicate which services the project sponsor proposes to provide by checking the box(es) below. Check all that apply.</t>
  </si>
  <si>
    <t>ABC Nonprofit</t>
  </si>
  <si>
    <t>XYZ County Commission</t>
  </si>
  <si>
    <t>Budget  &amp; Output Summary</t>
  </si>
  <si>
    <t>The percentages below will autocalculate based on the figures above. If any of the percentages below are red, adjustmnet will need to made to the budget to conform to ESG program expenditure limits.</t>
  </si>
  <si>
    <r>
      <t>Note</t>
    </r>
    <r>
      <rPr>
        <sz val="11"/>
        <color theme="1"/>
        <rFont val="Calibri"/>
        <family val="2"/>
        <scheme val="minor"/>
      </rPr>
      <t>: The outputs listed in questions 2-5 must be less than or equal to the output in question 1.</t>
    </r>
  </si>
  <si>
    <t>Outreach caseworker ($30,000 x 25%)</t>
  </si>
  <si>
    <t>Cell phone cost of caseworker ($50 x 12 months)</t>
  </si>
  <si>
    <t>Medications (10 clients x $200 each)</t>
  </si>
  <si>
    <t>Transportation (15 bus passes x $15/pass)</t>
  </si>
  <si>
    <r>
      <t>Note</t>
    </r>
    <r>
      <rPr>
        <sz val="11"/>
        <color theme="1"/>
        <rFont val="Calibri"/>
        <family val="2"/>
        <scheme val="minor"/>
      </rPr>
      <t>: The outputs listed in questions 2-6 must be less than or equal to the output in question 1.</t>
    </r>
  </si>
  <si>
    <t>Caseworker ($32,000 x 20%)</t>
  </si>
  <si>
    <t>Childcare (25 children x $200/mo. x 2 months)</t>
  </si>
  <si>
    <t>Job Skills Training (25 Clients x $250)</t>
  </si>
  <si>
    <t>Utilities for shelter (Approx. $36,000 x 33%)</t>
  </si>
  <si>
    <t>Maintenance (Approx. $12,000 x 33%)</t>
  </si>
  <si>
    <t>Rental application Fees</t>
  </si>
  <si>
    <r>
      <t>Note</t>
    </r>
    <r>
      <rPr>
        <sz val="11"/>
        <color theme="1"/>
        <rFont val="Calibri"/>
        <family val="2"/>
        <scheme val="minor"/>
      </rPr>
      <t>: The outputs listed in questions 2-8 must be less than or equal to the output in question 1.</t>
    </r>
  </si>
  <si>
    <r>
      <t xml:space="preserve">1.  Homelessness Prevention (HP): </t>
    </r>
    <r>
      <rPr>
        <sz val="11"/>
        <color theme="1"/>
        <rFont val="Calibri"/>
        <family val="2"/>
        <scheme val="minor"/>
      </rPr>
      <t>Unduplicated persons to be served with ESG HP funds</t>
    </r>
  </si>
  <si>
    <t>Security Deposits (7 HH x $500 avg.)</t>
  </si>
  <si>
    <t>Last month’s rent (7HH x $500 avg.)</t>
  </si>
  <si>
    <t>Utility Deposits (7 HH x 2 utilities x $50 avg.)</t>
  </si>
  <si>
    <r>
      <t xml:space="preserve">2. HRSS - Financial Assistance: </t>
    </r>
    <r>
      <rPr>
        <sz val="11"/>
        <color theme="1"/>
        <rFont val="Calibri"/>
        <family val="2"/>
        <scheme val="minor"/>
      </rPr>
      <t>Unduplicated persons to receive financial assistance</t>
    </r>
  </si>
  <si>
    <t>Utility Payments (30 mos. x $75 avg. for two utilities)</t>
  </si>
  <si>
    <r>
      <t xml:space="preserve">3. HRSS - Housing Search &amp; Placement: </t>
    </r>
    <r>
      <rPr>
        <sz val="11"/>
        <color theme="1"/>
        <rFont val="Calibri"/>
        <family val="2"/>
        <scheme val="minor"/>
      </rPr>
      <t>Unduplicated persons to receive housing search &amp; placement services</t>
    </r>
  </si>
  <si>
    <r>
      <t xml:space="preserve">4. HRSS - Housing Stability Case Management: </t>
    </r>
    <r>
      <rPr>
        <sz val="11"/>
        <color theme="1"/>
        <rFont val="Calibri"/>
        <family val="2"/>
        <scheme val="minor"/>
      </rPr>
      <t>Unduplicated persons to receive housing stability case management</t>
    </r>
  </si>
  <si>
    <t>Caseworker ($32,000 x 15%)</t>
  </si>
  <si>
    <r>
      <t xml:space="preserve">5. Permanent Housing Destination: </t>
    </r>
    <r>
      <rPr>
        <sz val="11"/>
        <color theme="1"/>
        <rFont val="Calibri"/>
        <family val="2"/>
        <scheme val="minor"/>
      </rPr>
      <t>Unduplicated number of persons who at program exit will have a Permanent Housing Destination as a result of receiving ESG HP assistance</t>
    </r>
  </si>
  <si>
    <r>
      <t xml:space="preserve">6. Maintaining Housing: </t>
    </r>
    <r>
      <rPr>
        <sz val="11"/>
        <color theme="1"/>
        <rFont val="Calibri"/>
        <family val="2"/>
        <scheme val="minor"/>
      </rPr>
      <t xml:space="preserve">Unduplicated number of persons who after program exit will have maintained their housing for 3 months or more </t>
    </r>
  </si>
  <si>
    <r>
      <t>7. Higher Income:</t>
    </r>
    <r>
      <rPr>
        <sz val="11"/>
        <color theme="1"/>
        <rFont val="Calibri"/>
        <family val="2"/>
        <scheme val="minor"/>
      </rPr>
      <t xml:space="preserve"> Unduplicated number of persons who will have higher income at program exit than at program entry as a result of receiving ESG HP assistance</t>
    </r>
  </si>
  <si>
    <t>Short-Term Assistance (5 HH x $500 avg. x 2 mos.)</t>
  </si>
  <si>
    <t xml:space="preserve"> Medium-Term Assistance (5 HH x $500 x 4 mos.)</t>
  </si>
  <si>
    <r>
      <t xml:space="preserve">8. Non-Cash Benefits: </t>
    </r>
    <r>
      <rPr>
        <sz val="11"/>
        <color theme="1"/>
        <rFont val="Calibri"/>
        <family val="2"/>
        <scheme val="minor"/>
      </rPr>
      <t>Unduplicated number of persons who will have more non-cash benefits at program exit than at program entry as a result of receiving ESG HP assistance</t>
    </r>
    <r>
      <rPr>
        <b/>
        <sz val="11"/>
        <color theme="1"/>
        <rFont val="Calibri"/>
        <family val="2"/>
        <scheme val="minor"/>
      </rPr>
      <t xml:space="preserve">
</t>
    </r>
  </si>
  <si>
    <t>Indicate which services your organization proposes to provide by checking the box(es) below. Check all that apply.</t>
  </si>
  <si>
    <r>
      <t xml:space="preserve">1. Rapid Rehousing: </t>
    </r>
    <r>
      <rPr>
        <sz val="11"/>
        <color theme="1"/>
        <rFont val="Calibri"/>
        <family val="2"/>
        <scheme val="minor"/>
      </rPr>
      <t>Unduplicated persons to be served with ESG RRH funds.</t>
    </r>
  </si>
  <si>
    <t>Security deposits (40 HH x $500 avg.)</t>
  </si>
  <si>
    <t>Last month’s rent (40 HH x $500 avg.)</t>
  </si>
  <si>
    <t>Utility deposits (40HH x 2 utilities x $50 avg.)</t>
  </si>
  <si>
    <t>Moving costs (30 HH x $200 avg.)</t>
  </si>
  <si>
    <r>
      <t>3. HRSS - Housing Search &amp; Placement:</t>
    </r>
    <r>
      <rPr>
        <sz val="11"/>
        <color theme="1"/>
        <rFont val="Calibri"/>
        <family val="2"/>
        <scheme val="minor"/>
      </rPr>
      <t xml:space="preserve"> Unduplicated persons to receive housing search and placement services</t>
    </r>
  </si>
  <si>
    <r>
      <t>4. HRSS - Housing Stability Case Management</t>
    </r>
    <r>
      <rPr>
        <sz val="11"/>
        <color theme="1"/>
        <rFont val="Calibri"/>
        <family val="2"/>
        <scheme val="minor"/>
      </rPr>
      <t>: Unduplicated persons to receive housing stability case management</t>
    </r>
  </si>
  <si>
    <t>Caseworker ($32,000 x 60%)</t>
  </si>
  <si>
    <t>Caseworker ($28,000 x 90%)</t>
  </si>
  <si>
    <r>
      <t>5. Permanent Housing Destination</t>
    </r>
    <r>
      <rPr>
        <sz val="11"/>
        <color theme="1"/>
        <rFont val="Calibri"/>
        <family val="2"/>
        <scheme val="minor"/>
      </rPr>
      <t>: Unduplicated number of persons who at program exit will have a Permanent Housing Destination as a result of receiving ESG RRH assistance</t>
    </r>
  </si>
  <si>
    <r>
      <rPr>
        <b/>
        <sz val="11"/>
        <color theme="1"/>
        <rFont val="Calibri"/>
        <family val="2"/>
        <scheme val="minor"/>
      </rPr>
      <t>6. Maintaining Housing:</t>
    </r>
    <r>
      <rPr>
        <sz val="11"/>
        <color theme="1"/>
        <rFont val="Calibri"/>
        <family val="2"/>
        <scheme val="minor"/>
      </rPr>
      <t xml:space="preserve"> Unduplicated number of persons who after program exit will have maintained their housing for 3 months or more</t>
    </r>
  </si>
  <si>
    <r>
      <rPr>
        <b/>
        <sz val="11"/>
        <color theme="1"/>
        <rFont val="Calibri"/>
        <family val="2"/>
        <scheme val="minor"/>
      </rPr>
      <t>7. Higher Income:</t>
    </r>
    <r>
      <rPr>
        <sz val="11"/>
        <color theme="1"/>
        <rFont val="Calibri"/>
        <family val="2"/>
        <scheme val="minor"/>
      </rPr>
      <t xml:space="preserve"> Unduplicated number of persons who will have higher income at program exit than at program entry as a result of receiving ESG RRH assistance</t>
    </r>
  </si>
  <si>
    <t>Short-term assistance (25 HH x $500 avg. x 2 mos.)</t>
  </si>
  <si>
    <t>Medium-term assistance (15 HH x $500 avg. x 4 mos.)</t>
  </si>
  <si>
    <r>
      <t>8. Non-Cash Benefits:</t>
    </r>
    <r>
      <rPr>
        <sz val="11"/>
        <color theme="1"/>
        <rFont val="Calibri"/>
        <family val="2"/>
        <scheme val="minor"/>
      </rPr>
      <t xml:space="preserve"> Unduplicated number of persons who will have more non-cash benefits at program exit than at program entry as a result of receiving ESG RRH assistance</t>
    </r>
  </si>
  <si>
    <t>Staff time – Caseworker ($32,000 x 5%)</t>
  </si>
  <si>
    <t>Staff time – Caseworker ($28,000 x 10%)</t>
  </si>
  <si>
    <t>License fees (2 caseworkers x $500)</t>
  </si>
  <si>
    <t>Director ($65,000 x 4%)</t>
  </si>
  <si>
    <t>CFO ($50,000 x 4%)</t>
  </si>
  <si>
    <t>Secretary ($27,000 x 4%)</t>
  </si>
  <si>
    <t xml:space="preserve">For each match resource proposed, complete the following match table with the dollar value of the match, the type of funding source, the source of match funds (including name of grant/grantor and a brief description), the eligible activity component and the method of calculation. Please refer to Appendix 3 for a sample Match table.
Match figures should be based on eligible match sources, and should, at a minimum, equal the total Budget amount. Please refer to Appendix 3 for Match Guidance.
</t>
  </si>
  <si>
    <t>Cash</t>
  </si>
  <si>
    <t>Federal</t>
  </si>
  <si>
    <t xml:space="preserve">PATH grant – Outreach worker </t>
  </si>
  <si>
    <t>25% x $30k; 100% x $33k</t>
  </si>
  <si>
    <t>State</t>
  </si>
  <si>
    <t xml:space="preserve">DHHR grant – Shelter operations </t>
  </si>
  <si>
    <t>66% of $48,000</t>
  </si>
  <si>
    <t>DHHR grant – Staff costs</t>
  </si>
  <si>
    <t>100% x $25,000 x 2 staff</t>
  </si>
  <si>
    <t>Non-Cash</t>
  </si>
  <si>
    <t>Private</t>
  </si>
  <si>
    <t>Volunteer time</t>
  </si>
  <si>
    <t>1000 hrs. x $8.75 + 10.95% Frg.</t>
  </si>
  <si>
    <t>Food &amp; Clothing donations</t>
  </si>
  <si>
    <t>Avg. $1,500 per mo. X 12 mos.</t>
  </si>
  <si>
    <t>HP</t>
  </si>
  <si>
    <t>CSBG – Case Managers</t>
  </si>
  <si>
    <t>15% x $31,000 x 3 staff</t>
  </si>
  <si>
    <t>RRH</t>
  </si>
  <si>
    <t>75% x $31,000 x 3 staff</t>
  </si>
  <si>
    <t>Fundraising – Financial Assistance</t>
  </si>
  <si>
    <t>30 HH x $250 avg. (less overmatched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</si>
</sst>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diagonal/>
    </border>
    <border>
      <left/>
      <right/>
      <top/>
      <bottom style="medium">
        <color indexed="64"/>
      </bottom>
      <diagonal/>
    </border>
    <border>
      <left/>
      <right style="thin">
        <color indexed="64"/>
      </right>
      <top/>
      <bottom style="medium">
        <color indexed="64"/>
      </bottom>
      <diagonal/>
    </border>
    <border>
      <left style="double">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ck">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diagonal/>
    </border>
    <border>
      <left style="double">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0" fillId="0" borderId="0" xfId="0"/>
    <xf numFmtId="0" fontId="0" fillId="0" borderId="0" xfId="0" applyBorder="1"/>
    <xf numFmtId="0" fontId="2" fillId="2" borderId="14" xfId="0" applyFont="1" applyFill="1" applyBorder="1" applyAlignment="1">
      <alignment horizontal="center" vertical="center" wrapText="1"/>
    </xf>
    <xf numFmtId="0" fontId="0" fillId="0" borderId="51" xfId="0" applyBorder="1"/>
    <xf numFmtId="0" fontId="2" fillId="2" borderId="62" xfId="0" applyFont="1" applyFill="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indent="2"/>
    </xf>
    <xf numFmtId="0" fontId="4" fillId="0" borderId="0" xfId="0" applyFont="1" applyAlignment="1">
      <alignment horizontal="center"/>
    </xf>
    <xf numFmtId="0" fontId="5" fillId="0" borderId="0" xfId="0" applyFont="1"/>
    <xf numFmtId="0" fontId="0" fillId="0" borderId="1" xfId="0" applyBorder="1" applyAlignment="1">
      <alignment horizontal="center"/>
    </xf>
    <xf numFmtId="0" fontId="0" fillId="0" borderId="0" xfId="0" applyAlignment="1">
      <alignment horizontal="left" indent="2"/>
    </xf>
    <xf numFmtId="0" fontId="0" fillId="0" borderId="0" xfId="0" applyBorder="1" applyAlignment="1">
      <alignment horizontal="center"/>
    </xf>
    <xf numFmtId="0" fontId="0" fillId="0" borderId="0" xfId="0"/>
    <xf numFmtId="0" fontId="0" fillId="0" borderId="0" xfId="0" applyFill="1" applyBorder="1"/>
    <xf numFmtId="0" fontId="0" fillId="0" borderId="0" xfId="0" applyAlignment="1"/>
    <xf numFmtId="0" fontId="0" fillId="0" borderId="0" xfId="0" applyAlignment="1">
      <alignment horizontal="right" indent="2"/>
    </xf>
    <xf numFmtId="0" fontId="0" fillId="0" borderId="0" xfId="0" applyAlignment="1">
      <alignment horizontal="left" indent="1"/>
    </xf>
    <xf numFmtId="0" fontId="7" fillId="0" borderId="0" xfId="0" applyFont="1"/>
    <xf numFmtId="0" fontId="2" fillId="2" borderId="23" xfId="0" applyFont="1" applyFill="1" applyBorder="1" applyAlignment="1">
      <alignment vertical="center"/>
    </xf>
    <xf numFmtId="0" fontId="2" fillId="2" borderId="22" xfId="0" applyFont="1" applyFill="1" applyBorder="1" applyAlignment="1">
      <alignment vertical="center"/>
    </xf>
    <xf numFmtId="0" fontId="2" fillId="2" borderId="20" xfId="0" applyFont="1" applyFill="1" applyBorder="1" applyAlignment="1">
      <alignment vertical="center"/>
    </xf>
    <xf numFmtId="0" fontId="2" fillId="2" borderId="45" xfId="0" applyFont="1" applyFill="1" applyBorder="1" applyAlignment="1">
      <alignment horizontal="center" wrapText="1"/>
    </xf>
    <xf numFmtId="0" fontId="0" fillId="0" borderId="24" xfId="0" applyBorder="1"/>
    <xf numFmtId="0" fontId="2" fillId="0" borderId="0" xfId="0" applyFont="1" applyBorder="1" applyAlignment="1">
      <alignment horizontal="left" vertical="center" indent="1"/>
    </xf>
    <xf numFmtId="0" fontId="0" fillId="0" borderId="0" xfId="0" applyBorder="1" applyAlignment="1">
      <alignment horizontal="left" indent="1"/>
    </xf>
    <xf numFmtId="0" fontId="0" fillId="0" borderId="8" xfId="0" applyBorder="1" applyAlignment="1">
      <alignment horizontal="left" indent="1"/>
    </xf>
    <xf numFmtId="0" fontId="0" fillId="0" borderId="13" xfId="0" applyBorder="1"/>
    <xf numFmtId="0" fontId="0" fillId="0" borderId="1" xfId="0" applyBorder="1"/>
    <xf numFmtId="0" fontId="2" fillId="0" borderId="5" xfId="0" applyFont="1" applyBorder="1" applyAlignment="1">
      <alignment horizontal="left" vertical="center" indent="1"/>
    </xf>
    <xf numFmtId="0" fontId="0" fillId="0" borderId="5" xfId="0" applyBorder="1" applyAlignment="1">
      <alignment horizontal="left" indent="1"/>
    </xf>
    <xf numFmtId="0" fontId="0" fillId="0" borderId="7" xfId="0" applyBorder="1" applyAlignment="1">
      <alignment horizontal="left" indent="1"/>
    </xf>
    <xf numFmtId="0" fontId="0" fillId="2" borderId="11" xfId="0" applyFill="1" applyBorder="1"/>
    <xf numFmtId="0" fontId="0" fillId="2" borderId="12" xfId="0" applyFill="1" applyBorder="1"/>
    <xf numFmtId="0" fontId="2" fillId="2" borderId="12" xfId="0" applyFont="1" applyFill="1" applyBorder="1" applyAlignment="1">
      <alignment horizontal="right"/>
    </xf>
    <xf numFmtId="0" fontId="0" fillId="2" borderId="53" xfId="0" applyFill="1" applyBorder="1"/>
    <xf numFmtId="0" fontId="4" fillId="0" borderId="0" xfId="0" applyFont="1" applyBorder="1"/>
    <xf numFmtId="0" fontId="8" fillId="0" borderId="0" xfId="0" applyFont="1" applyBorder="1" applyAlignment="1">
      <alignment horizontal="left" indent="2"/>
    </xf>
    <xf numFmtId="0" fontId="8" fillId="0" borderId="0" xfId="0" applyFont="1"/>
    <xf numFmtId="0" fontId="8" fillId="0" borderId="0" xfId="0" applyFont="1" applyBorder="1" applyAlignment="1">
      <alignment horizontal="left" indent="1"/>
    </xf>
    <xf numFmtId="0" fontId="8" fillId="0" borderId="0" xfId="0" applyFont="1" applyBorder="1"/>
    <xf numFmtId="0" fontId="8" fillId="0" borderId="0" xfId="0" applyFont="1" applyAlignment="1">
      <alignment horizontal="left" indent="1"/>
    </xf>
    <xf numFmtId="0" fontId="4" fillId="0" borderId="0" xfId="0" applyFont="1" applyBorder="1" applyAlignment="1">
      <alignment horizontal="left" indent="3"/>
    </xf>
    <xf numFmtId="0" fontId="0" fillId="0" borderId="28" xfId="0" applyBorder="1"/>
    <xf numFmtId="0" fontId="2" fillId="2" borderId="41" xfId="0" applyFont="1" applyFill="1" applyBorder="1" applyAlignment="1">
      <alignment vertical="center"/>
    </xf>
    <xf numFmtId="0" fontId="2" fillId="2" borderId="28" xfId="0" applyFont="1" applyFill="1" applyBorder="1" applyAlignment="1">
      <alignment vertical="center"/>
    </xf>
    <xf numFmtId="0" fontId="4" fillId="4" borderId="42" xfId="0" applyFont="1" applyFill="1" applyBorder="1" applyAlignment="1">
      <alignment horizontal="left" vertical="center" indent="1"/>
    </xf>
    <xf numFmtId="0" fontId="2" fillId="4" borderId="31" xfId="0" applyFont="1" applyFill="1" applyBorder="1" applyAlignment="1">
      <alignment vertical="center"/>
    </xf>
    <xf numFmtId="0" fontId="4" fillId="4" borderId="31" xfId="0" applyFont="1" applyFill="1" applyBorder="1" applyAlignment="1">
      <alignment vertical="center"/>
    </xf>
    <xf numFmtId="0" fontId="0" fillId="0" borderId="5" xfId="0" applyBorder="1" applyAlignment="1">
      <alignment vertical="top" wrapText="1"/>
    </xf>
    <xf numFmtId="0" fontId="0" fillId="0" borderId="7" xfId="0" applyBorder="1" applyAlignment="1">
      <alignment vertical="top" wrapText="1"/>
    </xf>
    <xf numFmtId="0" fontId="0" fillId="3" borderId="43" xfId="0" applyFill="1" applyBorder="1"/>
    <xf numFmtId="0" fontId="0" fillId="3" borderId="3" xfId="0" applyFill="1" applyBorder="1"/>
    <xf numFmtId="0" fontId="2" fillId="3" borderId="4" xfId="0" applyFont="1" applyFill="1" applyBorder="1" applyAlignment="1">
      <alignment vertical="center"/>
    </xf>
    <xf numFmtId="0" fontId="4" fillId="4" borderId="43" xfId="0" applyFont="1" applyFill="1" applyBorder="1" applyAlignment="1">
      <alignment horizontal="left" vertical="center" indent="1"/>
    </xf>
    <xf numFmtId="0" fontId="4" fillId="4" borderId="3" xfId="0" applyFont="1" applyFill="1" applyBorder="1" applyAlignment="1">
      <alignment horizontal="left" vertical="center" indent="1"/>
    </xf>
    <xf numFmtId="0" fontId="2" fillId="4" borderId="3" xfId="0" applyFont="1" applyFill="1" applyBorder="1" applyAlignment="1">
      <alignment vertical="center"/>
    </xf>
    <xf numFmtId="0" fontId="4" fillId="4" borderId="3" xfId="0" applyFont="1" applyFill="1" applyBorder="1" applyAlignment="1">
      <alignment vertical="center"/>
    </xf>
    <xf numFmtId="0" fontId="2" fillId="0" borderId="5" xfId="0" applyFont="1" applyBorder="1" applyAlignment="1">
      <alignment horizontal="left" vertical="top" indent="1"/>
    </xf>
    <xf numFmtId="0" fontId="0" fillId="3" borderId="0" xfId="0" applyFill="1" applyBorder="1" applyAlignment="1">
      <alignment vertical="top" wrapText="1"/>
    </xf>
    <xf numFmtId="0" fontId="0" fillId="3" borderId="5" xfId="0" applyFill="1" applyBorder="1" applyAlignment="1">
      <alignment vertical="top" wrapText="1"/>
    </xf>
    <xf numFmtId="0" fontId="0" fillId="3" borderId="38" xfId="0" applyFill="1" applyBorder="1"/>
    <xf numFmtId="0" fontId="0" fillId="3" borderId="9" xfId="0" applyFill="1" applyBorder="1" applyAlignment="1">
      <alignment vertical="top" wrapText="1"/>
    </xf>
    <xf numFmtId="0" fontId="0" fillId="3" borderId="47" xfId="0" applyFill="1" applyBorder="1"/>
    <xf numFmtId="0" fontId="0" fillId="2" borderId="28" xfId="0" applyFill="1" applyBorder="1"/>
    <xf numFmtId="0" fontId="0" fillId="2" borderId="44" xfId="0" applyFill="1" applyBorder="1"/>
    <xf numFmtId="0" fontId="8" fillId="0" borderId="0" xfId="0" applyFont="1" applyAlignment="1">
      <alignment horizontal="left" indent="3"/>
    </xf>
    <xf numFmtId="0" fontId="4" fillId="0" borderId="0" xfId="0" applyFont="1" applyBorder="1" applyAlignment="1">
      <alignment horizontal="left"/>
    </xf>
    <xf numFmtId="0" fontId="8" fillId="0" borderId="0" xfId="0" applyFont="1" applyBorder="1" applyAlignment="1">
      <alignment horizontal="left" indent="3"/>
    </xf>
    <xf numFmtId="0" fontId="0" fillId="2" borderId="41" xfId="0" applyFill="1" applyBorder="1"/>
    <xf numFmtId="0" fontId="2" fillId="2" borderId="28" xfId="0" applyFont="1" applyFill="1" applyBorder="1" applyAlignment="1">
      <alignment horizontal="right"/>
    </xf>
    <xf numFmtId="0" fontId="2" fillId="2" borderId="26" xfId="0" applyFont="1" applyFill="1" applyBorder="1" applyAlignment="1">
      <alignment vertical="center"/>
    </xf>
    <xf numFmtId="0" fontId="2" fillId="2" borderId="12" xfId="0" applyFont="1" applyFill="1" applyBorder="1" applyAlignment="1">
      <alignment vertical="center"/>
    </xf>
    <xf numFmtId="0" fontId="0" fillId="2" borderId="2" xfId="0" applyFill="1" applyBorder="1"/>
    <xf numFmtId="0" fontId="0" fillId="2" borderId="9" xfId="0" applyFill="1" applyBorder="1"/>
    <xf numFmtId="0" fontId="2" fillId="2" borderId="9" xfId="0" applyFont="1" applyFill="1" applyBorder="1" applyAlignment="1">
      <alignment horizontal="right"/>
    </xf>
    <xf numFmtId="0" fontId="0" fillId="2" borderId="3" xfId="0" applyFill="1" applyBorder="1"/>
    <xf numFmtId="0" fontId="0" fillId="2" borderId="4" xfId="0" applyFill="1" applyBorder="1"/>
    <xf numFmtId="0" fontId="2" fillId="0" borderId="0" xfId="0" applyFont="1" applyFill="1" applyBorder="1" applyAlignment="1">
      <alignment horizontal="left" vertical="center" indent="1"/>
    </xf>
    <xf numFmtId="0" fontId="0" fillId="0" borderId="0" xfId="0" applyFill="1" applyBorder="1" applyAlignment="1">
      <alignment horizontal="left" indent="1"/>
    </xf>
    <xf numFmtId="0" fontId="2" fillId="2" borderId="6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8" xfId="0" applyFont="1" applyFill="1" applyBorder="1" applyAlignment="1">
      <alignment vertical="center" wrapText="1"/>
    </xf>
    <xf numFmtId="0" fontId="2" fillId="2" borderId="19" xfId="0" applyFont="1" applyFill="1" applyBorder="1" applyAlignment="1">
      <alignment horizontal="center" vertical="center" wrapText="1"/>
    </xf>
    <xf numFmtId="0" fontId="0" fillId="0" borderId="66" xfId="0" applyBorder="1"/>
    <xf numFmtId="0" fontId="0" fillId="0" borderId="6" xfId="0" applyBorder="1" applyAlignment="1">
      <alignment vertical="center" wrapText="1"/>
    </xf>
    <xf numFmtId="0" fontId="0" fillId="0" borderId="67" xfId="0" applyBorder="1" applyAlignment="1">
      <alignment vertical="center" wrapText="1"/>
    </xf>
    <xf numFmtId="166" fontId="0" fillId="0" borderId="6" xfId="1" applyNumberFormat="1" applyFont="1" applyBorder="1" applyAlignment="1">
      <alignment horizontal="right" vertical="center" wrapText="1"/>
    </xf>
    <xf numFmtId="0" fontId="0" fillId="0" borderId="1" xfId="0" applyBorder="1" applyAlignment="1">
      <alignment vertical="center" wrapText="1"/>
    </xf>
    <xf numFmtId="0" fontId="0" fillId="0" borderId="2" xfId="0" applyBorder="1" applyAlignment="1">
      <alignment vertical="center" wrapText="1"/>
    </xf>
    <xf numFmtId="166" fontId="0" fillId="0" borderId="1" xfId="1" applyNumberFormat="1" applyFont="1" applyBorder="1" applyAlignment="1">
      <alignment horizontal="right" vertical="center" wrapText="1"/>
    </xf>
    <xf numFmtId="0" fontId="3" fillId="0" borderId="1" xfId="0" applyFont="1" applyBorder="1" applyAlignment="1">
      <alignment vertical="center" wrapText="1"/>
    </xf>
    <xf numFmtId="0" fontId="0" fillId="0" borderId="43" xfId="0" applyBorder="1"/>
    <xf numFmtId="166" fontId="0" fillId="0" borderId="14" xfId="1" applyNumberFormat="1" applyFont="1" applyBorder="1" applyAlignment="1">
      <alignment horizontal="right" vertical="center" wrapText="1"/>
    </xf>
    <xf numFmtId="0" fontId="2" fillId="2" borderId="29" xfId="0" applyFont="1" applyFill="1" applyBorder="1" applyAlignment="1">
      <alignment horizontal="right"/>
    </xf>
    <xf numFmtId="166" fontId="0" fillId="0" borderId="44" xfId="1" applyNumberFormat="1" applyFont="1" applyFill="1" applyBorder="1"/>
    <xf numFmtId="0" fontId="0" fillId="0" borderId="0" xfId="0" applyAlignment="1">
      <alignment horizontal="right"/>
    </xf>
    <xf numFmtId="166" fontId="0" fillId="0" borderId="2" xfId="1" applyNumberFormat="1" applyFont="1" applyBorder="1" applyAlignment="1">
      <alignment horizontal="center"/>
    </xf>
    <xf numFmtId="166" fontId="0" fillId="0" borderId="4" xfId="1" applyNumberFormat="1" applyFont="1" applyBorder="1" applyAlignment="1">
      <alignment horizontal="center"/>
    </xf>
    <xf numFmtId="9" fontId="0" fillId="0" borderId="2" xfId="3" applyFont="1" applyBorder="1" applyAlignment="1"/>
    <xf numFmtId="9" fontId="0" fillId="0" borderId="4" xfId="3" applyFont="1" applyBorder="1" applyAlignment="1"/>
    <xf numFmtId="0" fontId="0" fillId="0" borderId="0" xfId="0" applyAlignment="1"/>
    <xf numFmtId="0" fontId="0" fillId="0" borderId="0" xfId="0"/>
    <xf numFmtId="0" fontId="2"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right" indent="1"/>
    </xf>
    <xf numFmtId="164" fontId="0" fillId="0" borderId="2" xfId="2" applyNumberFormat="1" applyFont="1" applyBorder="1" applyAlignment="1">
      <alignment horizontal="center"/>
    </xf>
    <xf numFmtId="164" fontId="0" fillId="0" borderId="4" xfId="2" applyNumberFormat="1" applyFont="1" applyBorder="1" applyAlignment="1">
      <alignment horizontal="center"/>
    </xf>
    <xf numFmtId="165" fontId="0" fillId="0" borderId="2" xfId="3" applyNumberFormat="1" applyFont="1" applyBorder="1" applyAlignment="1"/>
    <xf numFmtId="165" fontId="0" fillId="0" borderId="4" xfId="3" applyNumberFormat="1" applyFont="1" applyBorder="1" applyAlignment="1"/>
    <xf numFmtId="0" fontId="0" fillId="0" borderId="0" xfId="0" applyFill="1" applyBorder="1"/>
    <xf numFmtId="43" fontId="0" fillId="0" borderId="2" xfId="0" applyNumberFormat="1" applyBorder="1"/>
    <xf numFmtId="0" fontId="0" fillId="0" borderId="4" xfId="0" applyBorder="1"/>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0" borderId="3" xfId="0" applyBorder="1"/>
    <xf numFmtId="0" fontId="0" fillId="0" borderId="0" xfId="0" applyAlignment="1">
      <alignment horizontal="center"/>
    </xf>
    <xf numFmtId="0" fontId="0" fillId="0" borderId="5" xfId="0"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center"/>
    </xf>
    <xf numFmtId="43" fontId="0" fillId="0" borderId="14" xfId="1" applyFont="1" applyBorder="1"/>
    <xf numFmtId="43" fontId="0" fillId="0" borderId="17" xfId="1" applyFont="1" applyBorder="1"/>
    <xf numFmtId="0" fontId="0" fillId="0" borderId="1" xfId="0" applyBorder="1"/>
    <xf numFmtId="166" fontId="0" fillId="0" borderId="1" xfId="1" applyNumberFormat="1" applyFont="1" applyBorder="1"/>
    <xf numFmtId="166" fontId="0" fillId="0" borderId="16" xfId="1" applyNumberFormat="1" applyFont="1" applyBorder="1"/>
    <xf numFmtId="0" fontId="0" fillId="0" borderId="48"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left" vertical="top" wrapText="1" indent="1"/>
    </xf>
    <xf numFmtId="0" fontId="0" fillId="0" borderId="8" xfId="0" applyBorder="1" applyAlignment="1">
      <alignment horizontal="left" vertical="top" wrapText="1" indent="1"/>
    </xf>
    <xf numFmtId="0" fontId="0" fillId="0" borderId="46" xfId="0" applyBorder="1" applyAlignment="1">
      <alignment horizontal="center" vertical="center"/>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0" xfId="0" applyAlignment="1">
      <alignment horizontal="left"/>
    </xf>
    <xf numFmtId="0" fontId="2" fillId="2" borderId="1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2" xfId="0" applyFont="1" applyFill="1" applyBorder="1" applyAlignment="1">
      <alignment horizontal="left" vertical="center"/>
    </xf>
    <xf numFmtId="0" fontId="2" fillId="2" borderId="18" xfId="0" applyFont="1" applyFill="1" applyBorder="1" applyAlignment="1">
      <alignment horizontal="left" vertical="center"/>
    </xf>
    <xf numFmtId="0" fontId="0" fillId="0" borderId="6" xfId="0" applyBorder="1"/>
    <xf numFmtId="166" fontId="0" fillId="0" borderId="6" xfId="1" applyNumberFormat="1" applyFont="1" applyBorder="1"/>
    <xf numFmtId="166" fontId="0" fillId="0" borderId="21" xfId="1" applyNumberFormat="1" applyFont="1" applyBorder="1"/>
    <xf numFmtId="0" fontId="2" fillId="3" borderId="34" xfId="0" applyFont="1" applyFill="1" applyBorder="1" applyAlignment="1">
      <alignment horizontal="right" vertical="center"/>
    </xf>
    <xf numFmtId="0" fontId="2" fillId="3" borderId="3" xfId="0" applyFont="1" applyFill="1" applyBorder="1" applyAlignment="1">
      <alignment horizontal="right" vertical="center"/>
    </xf>
    <xf numFmtId="0" fontId="2" fillId="3" borderId="4" xfId="0" applyFont="1" applyFill="1" applyBorder="1" applyAlignment="1">
      <alignment horizontal="right" vertical="center"/>
    </xf>
    <xf numFmtId="166" fontId="0" fillId="0" borderId="2" xfId="1" applyNumberFormat="1" applyFont="1" applyBorder="1"/>
    <xf numFmtId="166" fontId="0" fillId="0" borderId="35" xfId="1" applyNumberFormat="1" applyFont="1" applyBorder="1"/>
    <xf numFmtId="166" fontId="0" fillId="0" borderId="14" xfId="1" applyNumberFormat="1" applyFont="1" applyBorder="1"/>
    <xf numFmtId="166" fontId="0" fillId="0" borderId="17" xfId="1" applyNumberFormat="1" applyFont="1" applyBorder="1"/>
    <xf numFmtId="0" fontId="0" fillId="0" borderId="2" xfId="0" applyBorder="1"/>
    <xf numFmtId="0" fontId="0" fillId="0" borderId="27" xfId="0" applyBorder="1" applyAlignment="1">
      <alignment horizontal="left" vertical="top" wrapText="1" indent="1"/>
    </xf>
    <xf numFmtId="0" fontId="0" fillId="0" borderId="30" xfId="0" applyBorder="1" applyAlignment="1">
      <alignment horizontal="left" vertical="top" wrapText="1" indent="1"/>
    </xf>
    <xf numFmtId="0" fontId="4" fillId="4" borderId="9" xfId="0" applyFont="1" applyFill="1" applyBorder="1" applyAlignment="1">
      <alignment horizontal="center" vertical="center"/>
    </xf>
    <xf numFmtId="0" fontId="4" fillId="4" borderId="36" xfId="0" applyFont="1" applyFill="1" applyBorder="1" applyAlignment="1">
      <alignment horizontal="center" vertical="center"/>
    </xf>
    <xf numFmtId="166" fontId="0" fillId="0" borderId="1" xfId="1" applyNumberFormat="1" applyFont="1" applyBorder="1" applyAlignment="1">
      <alignment horizontal="left"/>
    </xf>
    <xf numFmtId="166" fontId="0" fillId="0" borderId="16" xfId="1" applyNumberFormat="1" applyFont="1" applyBorder="1" applyAlignment="1">
      <alignment horizontal="left"/>
    </xf>
    <xf numFmtId="166" fontId="0" fillId="0" borderId="2" xfId="1" applyNumberFormat="1" applyFont="1" applyBorder="1" applyAlignment="1">
      <alignment horizontal="left"/>
    </xf>
    <xf numFmtId="166" fontId="0" fillId="0" borderId="35" xfId="1" applyNumberFormat="1" applyFont="1" applyBorder="1" applyAlignment="1">
      <alignment horizontal="left"/>
    </xf>
    <xf numFmtId="0" fontId="2" fillId="2" borderId="29"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40" xfId="0" applyFont="1" applyFill="1" applyBorder="1" applyAlignment="1">
      <alignment horizontal="left" vertical="center"/>
    </xf>
    <xf numFmtId="0" fontId="4" fillId="4" borderId="31" xfId="0" applyFont="1" applyFill="1" applyBorder="1" applyAlignment="1">
      <alignment horizontal="center" vertical="center"/>
    </xf>
    <xf numFmtId="0" fontId="4" fillId="4" borderId="33" xfId="0" applyFont="1" applyFill="1" applyBorder="1" applyAlignment="1">
      <alignment horizontal="center" vertical="center"/>
    </xf>
    <xf numFmtId="0" fontId="0" fillId="0" borderId="62" xfId="0" applyBorder="1" applyAlignment="1">
      <alignment horizontal="center" vertical="center"/>
    </xf>
    <xf numFmtId="166" fontId="0" fillId="0" borderId="40" xfId="1" applyNumberFormat="1" applyFont="1" applyBorder="1"/>
    <xf numFmtId="166" fontId="0" fillId="0" borderId="39" xfId="1" applyNumberFormat="1" applyFont="1" applyBorder="1"/>
    <xf numFmtId="0" fontId="2" fillId="0" borderId="4" xfId="0" applyFont="1" applyBorder="1" applyAlignment="1">
      <alignment horizontal="left" vertical="top" wrapText="1" indent="1"/>
    </xf>
    <xf numFmtId="0" fontId="2" fillId="0" borderId="1" xfId="0" applyFont="1" applyBorder="1" applyAlignment="1">
      <alignment horizontal="left" vertical="top" wrapText="1" indent="1"/>
    </xf>
    <xf numFmtId="0" fontId="9" fillId="0" borderId="49" xfId="0" applyFont="1" applyFill="1" applyBorder="1" applyAlignment="1">
      <alignment horizontal="center" vertical="center" wrapText="1"/>
    </xf>
    <xf numFmtId="0" fontId="2" fillId="3" borderId="43"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0" fontId="2" fillId="4" borderId="43" xfId="0" applyFont="1" applyFill="1" applyBorder="1" applyAlignment="1">
      <alignment horizontal="left" vertical="center" indent="1"/>
    </xf>
    <xf numFmtId="0" fontId="0" fillId="4" borderId="3" xfId="0" applyFont="1" applyFill="1" applyBorder="1" applyAlignment="1">
      <alignment horizontal="left" vertical="center" indent="1"/>
    </xf>
    <xf numFmtId="0" fontId="0" fillId="4" borderId="4" xfId="0" applyFont="1" applyFill="1" applyBorder="1" applyAlignment="1">
      <alignment horizontal="left" vertical="center" indent="1"/>
    </xf>
    <xf numFmtId="166" fontId="2" fillId="4" borderId="2" xfId="1" applyNumberFormat="1" applyFont="1" applyFill="1" applyBorder="1" applyAlignment="1">
      <alignment horizontal="center" vertical="center"/>
    </xf>
    <xf numFmtId="166" fontId="1" fillId="4" borderId="35" xfId="1" applyNumberFormat="1" applyFont="1" applyFill="1" applyBorder="1" applyAlignment="1">
      <alignment horizontal="center" vertical="center"/>
    </xf>
    <xf numFmtId="0" fontId="0" fillId="0" borderId="49" xfId="0" applyBorder="1" applyAlignment="1">
      <alignment horizontal="center" vertical="center"/>
    </xf>
    <xf numFmtId="0" fontId="2" fillId="4" borderId="3" xfId="0" applyFont="1" applyFill="1" applyBorder="1" applyAlignment="1">
      <alignment horizontal="left" vertical="center" indent="1"/>
    </xf>
    <xf numFmtId="0" fontId="2" fillId="4" borderId="4" xfId="0" applyFont="1" applyFill="1" applyBorder="1" applyAlignment="1">
      <alignment horizontal="left" vertical="center" indent="1"/>
    </xf>
    <xf numFmtId="166" fontId="2" fillId="4" borderId="6" xfId="1" applyNumberFormat="1" applyFont="1" applyFill="1" applyBorder="1" applyAlignment="1">
      <alignment horizontal="center" vertical="center"/>
    </xf>
    <xf numFmtId="166" fontId="2" fillId="4" borderId="21" xfId="1" applyNumberFormat="1" applyFont="1" applyFill="1" applyBorder="1" applyAlignment="1">
      <alignment horizontal="center" vertical="center"/>
    </xf>
    <xf numFmtId="0" fontId="2" fillId="2" borderId="20" xfId="0" applyFont="1" applyFill="1" applyBorder="1" applyAlignment="1">
      <alignment horizontal="center" vertical="center"/>
    </xf>
    <xf numFmtId="0" fontId="2" fillId="2" borderId="58" xfId="0" applyFont="1" applyFill="1" applyBorder="1" applyAlignment="1">
      <alignment horizontal="left" vertical="center"/>
    </xf>
    <xf numFmtId="0" fontId="2" fillId="2" borderId="61" xfId="0" applyFont="1" applyFill="1" applyBorder="1" applyAlignment="1">
      <alignment horizontal="left" vertical="center"/>
    </xf>
    <xf numFmtId="0" fontId="2" fillId="4" borderId="42" xfId="0" applyFont="1" applyFill="1" applyBorder="1" applyAlignment="1">
      <alignment horizontal="left" vertical="center" indent="1"/>
    </xf>
    <xf numFmtId="0" fontId="2" fillId="4" borderId="31" xfId="0" applyFont="1" applyFill="1" applyBorder="1" applyAlignment="1">
      <alignment horizontal="left" vertical="center" indent="1"/>
    </xf>
    <xf numFmtId="0" fontId="2" fillId="4" borderId="32" xfId="0" applyFont="1" applyFill="1" applyBorder="1" applyAlignment="1">
      <alignment horizontal="left" vertical="center" indent="1"/>
    </xf>
    <xf numFmtId="166" fontId="2" fillId="4" borderId="60" xfId="1" applyNumberFormat="1" applyFont="1" applyFill="1" applyBorder="1" applyAlignment="1">
      <alignment horizontal="center" vertical="center"/>
    </xf>
    <xf numFmtId="166" fontId="2" fillId="4" borderId="59" xfId="1" applyNumberFormat="1" applyFont="1" applyFill="1" applyBorder="1" applyAlignment="1">
      <alignment horizontal="center" vertical="center"/>
    </xf>
    <xf numFmtId="0" fontId="2" fillId="0" borderId="0" xfId="0" applyFont="1" applyBorder="1" applyAlignment="1">
      <alignment horizontal="left" vertical="top" wrapText="1" indent="1"/>
    </xf>
    <xf numFmtId="0" fontId="2" fillId="0" borderId="8" xfId="0" applyFont="1" applyBorder="1" applyAlignment="1">
      <alignment horizontal="left" vertical="top" wrapText="1" indent="1"/>
    </xf>
    <xf numFmtId="0" fontId="2" fillId="0" borderId="27" xfId="0" applyFont="1" applyBorder="1" applyAlignment="1">
      <alignment horizontal="left" vertical="top" wrapText="1" indent="1"/>
    </xf>
    <xf numFmtId="0" fontId="2" fillId="0" borderId="30"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10" xfId="0" applyFont="1" applyBorder="1" applyAlignment="1">
      <alignment horizontal="left" vertical="top" wrapText="1" indent="1"/>
    </xf>
    <xf numFmtId="0" fontId="0" fillId="0" borderId="55" xfId="0" applyBorder="1" applyAlignment="1">
      <alignment horizontal="center" vertical="top"/>
    </xf>
    <xf numFmtId="0" fontId="0" fillId="0" borderId="56" xfId="0" applyBorder="1" applyAlignment="1">
      <alignment horizontal="center" vertical="top"/>
    </xf>
    <xf numFmtId="0" fontId="0" fillId="0" borderId="6" xfId="0" applyBorder="1" applyAlignment="1">
      <alignment horizontal="center" vertical="top"/>
    </xf>
    <xf numFmtId="166" fontId="0" fillId="0" borderId="37" xfId="1" applyNumberFormat="1" applyFont="1" applyBorder="1"/>
    <xf numFmtId="166" fontId="0" fillId="0" borderId="54" xfId="1" applyNumberFormat="1" applyFont="1" applyBorder="1"/>
    <xf numFmtId="0" fontId="0" fillId="0" borderId="5" xfId="0" applyFont="1" applyBorder="1" applyAlignment="1">
      <alignment horizontal="left" vertical="top" wrapText="1" indent="1"/>
    </xf>
    <xf numFmtId="0" fontId="0" fillId="0" borderId="7"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8" xfId="0" applyFont="1" applyBorder="1" applyAlignment="1">
      <alignment horizontal="left" vertical="top" wrapText="1" indent="1"/>
    </xf>
    <xf numFmtId="0" fontId="0" fillId="0" borderId="9" xfId="0" applyFont="1" applyBorder="1" applyAlignment="1">
      <alignment horizontal="left" vertical="top" wrapText="1" indent="1"/>
    </xf>
    <xf numFmtId="0" fontId="0" fillId="0" borderId="10"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7" xfId="0" applyFont="1" applyBorder="1" applyAlignment="1">
      <alignment horizontal="left" vertical="top" wrapText="1" indent="1"/>
    </xf>
    <xf numFmtId="0" fontId="0" fillId="0" borderId="61" xfId="0" applyBorder="1" applyAlignment="1">
      <alignment horizontal="center" vertical="top"/>
    </xf>
    <xf numFmtId="0" fontId="2" fillId="2" borderId="2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63" xfId="0" applyFont="1" applyFill="1" applyBorder="1" applyAlignment="1">
      <alignment horizontal="left" vertical="center"/>
    </xf>
    <xf numFmtId="0" fontId="2" fillId="2" borderId="14" xfId="0" applyFont="1" applyFill="1" applyBorder="1" applyAlignment="1">
      <alignment horizontal="left" vertical="center"/>
    </xf>
    <xf numFmtId="0" fontId="2" fillId="4" borderId="57" xfId="0" applyFont="1" applyFill="1" applyBorder="1" applyAlignment="1">
      <alignment horizontal="left" indent="1"/>
    </xf>
    <xf numFmtId="0" fontId="0" fillId="4" borderId="31" xfId="0" applyFill="1" applyBorder="1" applyAlignment="1">
      <alignment horizontal="left" indent="1"/>
    </xf>
    <xf numFmtId="0" fontId="0" fillId="4" borderId="32" xfId="0" applyFill="1" applyBorder="1" applyAlignment="1">
      <alignment horizontal="left" indent="1"/>
    </xf>
    <xf numFmtId="43" fontId="2" fillId="4" borderId="60" xfId="1" applyFont="1" applyFill="1" applyBorder="1" applyAlignment="1">
      <alignment horizontal="center"/>
    </xf>
    <xf numFmtId="43" fontId="2" fillId="4" borderId="59" xfId="1" applyFont="1" applyFill="1" applyBorder="1" applyAlignment="1">
      <alignment horizontal="center"/>
    </xf>
    <xf numFmtId="166" fontId="0" fillId="0" borderId="64" xfId="1" applyNumberFormat="1" applyFont="1" applyBorder="1"/>
    <xf numFmtId="166" fontId="0" fillId="0" borderId="49" xfId="1" applyNumberFormat="1" applyFont="1" applyBorder="1"/>
    <xf numFmtId="0" fontId="0" fillId="0" borderId="0" xfId="0" applyFill="1" applyBorder="1" applyAlignment="1">
      <alignment horizontal="left" vertical="top" wrapText="1" indent="1"/>
    </xf>
    <xf numFmtId="0" fontId="2" fillId="2" borderId="19" xfId="0" applyFont="1" applyFill="1" applyBorder="1" applyAlignment="1">
      <alignment horizontal="center" vertical="center"/>
    </xf>
    <xf numFmtId="0" fontId="2" fillId="0" borderId="0" xfId="0" applyFont="1" applyFill="1" applyBorder="1" applyAlignment="1">
      <alignment horizontal="left" vertical="center"/>
    </xf>
    <xf numFmtId="166" fontId="0" fillId="0" borderId="46" xfId="1" applyNumberFormat="1" applyFont="1" applyBorder="1"/>
  </cellXfs>
  <cellStyles count="4">
    <cellStyle name="Comma" xfId="1" builtinId="3"/>
    <cellStyle name="Currency" xfId="2" builtinId="4"/>
    <cellStyle name="Normal" xfId="0" builtinId="0"/>
    <cellStyle name="Percent" xfId="3" builtinId="5"/>
  </cellStyles>
  <dxfs count="21">
    <dxf>
      <font>
        <b/>
        <i val="0"/>
        <color rgb="FFC00000"/>
      </font>
    </dxf>
    <dxf>
      <font>
        <b/>
        <i val="0"/>
        <color theme="9" tint="-0.499984740745262"/>
      </font>
    </dxf>
    <dxf>
      <font>
        <b/>
        <i val="0"/>
        <color rgb="FFC00000"/>
      </font>
    </dxf>
    <dxf>
      <font>
        <b/>
        <i val="0"/>
        <color theme="9" tint="-0.499984740745262"/>
      </font>
    </dxf>
    <dxf>
      <font>
        <b/>
        <i val="0"/>
        <color rgb="FFC00000"/>
      </font>
    </dxf>
    <dxf>
      <font>
        <b/>
        <i val="0"/>
        <color theme="9" tint="-0.499984740745262"/>
      </font>
    </dxf>
    <dxf>
      <font>
        <b/>
        <i val="0"/>
        <color theme="9" tint="-0.499984740745262"/>
      </font>
    </dxf>
    <dxf>
      <font>
        <b/>
        <i val="0"/>
        <color rgb="FFC00000"/>
      </font>
    </dxf>
    <dxf>
      <font>
        <b/>
        <i val="0"/>
        <color rgb="FFC00000"/>
      </font>
    </dxf>
    <dxf>
      <font>
        <b/>
        <i val="0"/>
        <color theme="9" tint="-0.499984740745262"/>
      </font>
    </dxf>
    <dxf>
      <font>
        <b/>
        <i val="0"/>
        <color rgb="FFC00000"/>
      </font>
    </dxf>
    <dxf>
      <font>
        <b/>
        <i val="0"/>
        <color rgb="FFC00000"/>
      </font>
    </dxf>
    <dxf>
      <font>
        <b/>
        <i val="0"/>
        <color theme="9" tint="-0.499984740745262"/>
      </font>
    </dxf>
    <dxf>
      <font>
        <b/>
        <i val="0"/>
        <color theme="9" tint="-0.499984740745262"/>
      </font>
      <fill>
        <patternFill>
          <bgColor theme="9" tint="0.79998168889431442"/>
        </patternFill>
      </fill>
    </dxf>
    <dxf>
      <font>
        <b/>
        <i val="0"/>
        <color rgb="FFC00000"/>
      </font>
      <fill>
        <patternFill>
          <bgColor rgb="FFFFCCCC"/>
        </patternFill>
      </fill>
    </dxf>
    <dxf>
      <font>
        <b/>
        <i val="0"/>
        <color theme="9" tint="-0.499984740745262"/>
      </font>
      <fill>
        <patternFill>
          <bgColor theme="9" tint="0.79998168889431442"/>
        </patternFill>
      </fill>
    </dxf>
    <dxf>
      <font>
        <b/>
        <i val="0"/>
        <color rgb="FFC00000"/>
      </font>
      <fill>
        <patternFill>
          <bgColor rgb="FFFFCCCC"/>
        </patternFill>
      </fill>
    </dxf>
    <dxf>
      <font>
        <b/>
        <i val="0"/>
        <color rgb="FFC00000"/>
      </font>
      <fill>
        <patternFill>
          <bgColor rgb="FFFFCCCC"/>
        </patternFill>
      </fill>
    </dxf>
    <dxf>
      <font>
        <b/>
        <i val="0"/>
        <color theme="9" tint="-0.499984740745262"/>
      </font>
      <fill>
        <patternFill>
          <bgColor theme="9" tint="0.79998168889431442"/>
        </patternFill>
      </fill>
    </dxf>
    <dxf>
      <font>
        <b/>
        <i val="0"/>
        <color rgb="FFC00000"/>
      </font>
      <fill>
        <patternFill>
          <bgColor rgb="FFFFCCCC"/>
        </patternFill>
      </fill>
    </dxf>
    <dxf>
      <font>
        <b/>
        <i val="0"/>
        <color theme="9" tint="-0.499984740745262"/>
      </font>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21</xdr:row>
      <xdr:rowOff>128103</xdr:rowOff>
    </xdr:from>
    <xdr:ext cx="6072887" cy="2252604"/>
    <xdr:sp macro="" textlink="">
      <xdr:nvSpPr>
        <xdr:cNvPr id="3" name="Rectangle 2">
          <a:extLst>
            <a:ext uri="{FF2B5EF4-FFF2-40B4-BE49-F238E27FC236}">
              <a16:creationId xmlns:a16="http://schemas.microsoft.com/office/drawing/2014/main" id="{00000000-0008-0000-0000-000003000000}"/>
            </a:ext>
          </a:extLst>
        </xdr:cNvPr>
        <xdr:cNvSpPr/>
      </xdr:nvSpPr>
      <xdr:spPr>
        <a:xfrm rot="19119309">
          <a:off x="0" y="3453194"/>
          <a:ext cx="6072887"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9525</xdr:rowOff>
        </xdr:from>
        <xdr:to>
          <xdr:col>2</xdr:col>
          <xdr:colOff>142875</xdr:colOff>
          <xdr:row>3</xdr:row>
          <xdr:rowOff>9525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9525</xdr:rowOff>
        </xdr:from>
        <xdr:to>
          <xdr:col>2</xdr:col>
          <xdr:colOff>142875</xdr:colOff>
          <xdr:row>5</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xdr:row>
          <xdr:rowOff>9525</xdr:rowOff>
        </xdr:from>
        <xdr:to>
          <xdr:col>6</xdr:col>
          <xdr:colOff>142875</xdr:colOff>
          <xdr:row>3</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9525</xdr:rowOff>
        </xdr:from>
        <xdr:to>
          <xdr:col>6</xdr:col>
          <xdr:colOff>142875</xdr:colOff>
          <xdr:row>5</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2</xdr:row>
          <xdr:rowOff>9525</xdr:rowOff>
        </xdr:from>
        <xdr:to>
          <xdr:col>9</xdr:col>
          <xdr:colOff>38100</xdr:colOff>
          <xdr:row>3</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466725</xdr:colOff>
      <xdr:row>12</xdr:row>
      <xdr:rowOff>142875</xdr:rowOff>
    </xdr:from>
    <xdr:ext cx="6072887" cy="2252604"/>
    <xdr:sp macro="" textlink="">
      <xdr:nvSpPr>
        <xdr:cNvPr id="9" name="Rectangle 8">
          <a:extLst>
            <a:ext uri="{FF2B5EF4-FFF2-40B4-BE49-F238E27FC236}">
              <a16:creationId xmlns:a16="http://schemas.microsoft.com/office/drawing/2014/main" id="{00000000-0008-0000-0100-000009000000}"/>
            </a:ext>
          </a:extLst>
        </xdr:cNvPr>
        <xdr:cNvSpPr/>
      </xdr:nvSpPr>
      <xdr:spPr>
        <a:xfrm rot="19119309">
          <a:off x="857250" y="2324100"/>
          <a:ext cx="6072887"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19050</xdr:rowOff>
        </xdr:from>
        <xdr:to>
          <xdr:col>1</xdr:col>
          <xdr:colOff>9525</xdr:colOff>
          <xdr:row>4</xdr:row>
          <xdr:rowOff>19050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19050</xdr:rowOff>
        </xdr:from>
        <xdr:to>
          <xdr:col>1</xdr:col>
          <xdr:colOff>9525</xdr:colOff>
          <xdr:row>5</xdr:row>
          <xdr:rowOff>19050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xdr:row>
          <xdr:rowOff>180975</xdr:rowOff>
        </xdr:from>
        <xdr:to>
          <xdr:col>5</xdr:col>
          <xdr:colOff>0</xdr:colOff>
          <xdr:row>4</xdr:row>
          <xdr:rowOff>47625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xdr:row>
          <xdr:rowOff>161925</xdr:rowOff>
        </xdr:from>
        <xdr:to>
          <xdr:col>5</xdr:col>
          <xdr:colOff>0</xdr:colOff>
          <xdr:row>5</xdr:row>
          <xdr:rowOff>28575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171450</xdr:rowOff>
        </xdr:from>
        <xdr:to>
          <xdr:col>8</xdr:col>
          <xdr:colOff>0</xdr:colOff>
          <xdr:row>4</xdr:row>
          <xdr:rowOff>38100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xdr:row>
          <xdr:rowOff>180975</xdr:rowOff>
        </xdr:from>
        <xdr:to>
          <xdr:col>8</xdr:col>
          <xdr:colOff>9525</xdr:colOff>
          <xdr:row>5</xdr:row>
          <xdr:rowOff>47625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xdr:row>
          <xdr:rowOff>171450</xdr:rowOff>
        </xdr:from>
        <xdr:to>
          <xdr:col>12</xdr:col>
          <xdr:colOff>19050</xdr:colOff>
          <xdr:row>4</xdr:row>
          <xdr:rowOff>38100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2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3</xdr:row>
          <xdr:rowOff>171450</xdr:rowOff>
        </xdr:from>
        <xdr:to>
          <xdr:col>12</xdr:col>
          <xdr:colOff>19050</xdr:colOff>
          <xdr:row>5</xdr:row>
          <xdr:rowOff>38100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2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47625</xdr:colOff>
          <xdr:row>6</xdr:row>
          <xdr:rowOff>9525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2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xdr:row>
          <xdr:rowOff>0</xdr:rowOff>
        </xdr:from>
        <xdr:to>
          <xdr:col>3</xdr:col>
          <xdr:colOff>76200</xdr:colOff>
          <xdr:row>4</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2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4</xdr:row>
          <xdr:rowOff>0</xdr:rowOff>
        </xdr:from>
        <xdr:to>
          <xdr:col>3</xdr:col>
          <xdr:colOff>76200</xdr:colOff>
          <xdr:row>5</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2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142875</xdr:colOff>
      <xdr:row>38</xdr:row>
      <xdr:rowOff>171450</xdr:rowOff>
    </xdr:from>
    <xdr:ext cx="7410450" cy="1469954"/>
    <xdr:sp macro="" textlink="">
      <xdr:nvSpPr>
        <xdr:cNvPr id="14" name="Rectangle 13">
          <a:extLst>
            <a:ext uri="{FF2B5EF4-FFF2-40B4-BE49-F238E27FC236}">
              <a16:creationId xmlns:a16="http://schemas.microsoft.com/office/drawing/2014/main" id="{00000000-0008-0000-0200-00000E000000}"/>
            </a:ext>
          </a:extLst>
        </xdr:cNvPr>
        <xdr:cNvSpPr/>
      </xdr:nvSpPr>
      <xdr:spPr>
        <a:xfrm>
          <a:off x="533400" y="8229600"/>
          <a:ext cx="7410450" cy="146995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8800" b="0" i="0" u="none" strike="noStrike" kern="0" cap="none" spc="0" normalizeH="0" baseline="0" noProof="0">
            <a:ln w="0"/>
            <a:solidFill>
              <a:srgbClr val="E7E6E6">
                <a:lumMod val="90000"/>
              </a:srgbClr>
            </a:solidFill>
            <a:effectLst/>
            <a:uLnTx/>
            <a:uFillTx/>
          </a:endParaRPr>
        </a:p>
      </xdr:txBody>
    </xdr:sp>
    <xdr:clientData/>
  </xdr:oneCellAnchor>
  <xdr:oneCellAnchor>
    <xdr:from>
      <xdr:col>0</xdr:col>
      <xdr:colOff>57163</xdr:colOff>
      <xdr:row>17</xdr:row>
      <xdr:rowOff>8608</xdr:rowOff>
    </xdr:from>
    <xdr:ext cx="7875326" cy="2252604"/>
    <xdr:sp macro="" textlink="">
      <xdr:nvSpPr>
        <xdr:cNvPr id="19" name="Rectangle 18">
          <a:extLst>
            <a:ext uri="{FF2B5EF4-FFF2-40B4-BE49-F238E27FC236}">
              <a16:creationId xmlns:a16="http://schemas.microsoft.com/office/drawing/2014/main" id="{00000000-0008-0000-0200-000013000000}"/>
            </a:ext>
          </a:extLst>
        </xdr:cNvPr>
        <xdr:cNvSpPr/>
      </xdr:nvSpPr>
      <xdr:spPr>
        <a:xfrm rot="19119309">
          <a:off x="57163" y="3409033"/>
          <a:ext cx="7875326"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800100</xdr:colOff>
          <xdr:row>3</xdr:row>
          <xdr:rowOff>9525</xdr:rowOff>
        </xdr:from>
        <xdr:to>
          <xdr:col>2</xdr:col>
          <xdr:colOff>1009650</xdr:colOff>
          <xdr:row>3</xdr:row>
          <xdr:rowOff>200025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xdr:row>
          <xdr:rowOff>19050</xdr:rowOff>
        </xdr:from>
        <xdr:to>
          <xdr:col>4</xdr:col>
          <xdr:colOff>9525</xdr:colOff>
          <xdr:row>6</xdr:row>
          <xdr:rowOff>19050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9525</xdr:colOff>
          <xdr:row>3</xdr:row>
          <xdr:rowOff>200025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3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9525</xdr:colOff>
          <xdr:row>6</xdr:row>
          <xdr:rowOff>19050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3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xdr:row>
          <xdr:rowOff>171450</xdr:rowOff>
        </xdr:from>
        <xdr:to>
          <xdr:col>4</xdr:col>
          <xdr:colOff>819150</xdr:colOff>
          <xdr:row>4</xdr:row>
          <xdr:rowOff>19050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3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xdr:row>
          <xdr:rowOff>180975</xdr:rowOff>
        </xdr:from>
        <xdr:to>
          <xdr:col>10</xdr:col>
          <xdr:colOff>19050</xdr:colOff>
          <xdr:row>6</xdr:row>
          <xdr:rowOff>47625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3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171450</xdr:rowOff>
        </xdr:from>
        <xdr:to>
          <xdr:col>8</xdr:col>
          <xdr:colOff>0</xdr:colOff>
          <xdr:row>4</xdr:row>
          <xdr:rowOff>19050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3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xdr:row>
          <xdr:rowOff>180975</xdr:rowOff>
        </xdr:from>
        <xdr:to>
          <xdr:col>8</xdr:col>
          <xdr:colOff>28575</xdr:colOff>
          <xdr:row>6</xdr:row>
          <xdr:rowOff>47625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3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xdr:row>
          <xdr:rowOff>171450</xdr:rowOff>
        </xdr:from>
        <xdr:to>
          <xdr:col>12</xdr:col>
          <xdr:colOff>19050</xdr:colOff>
          <xdr:row>4</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3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4</xdr:row>
          <xdr:rowOff>180975</xdr:rowOff>
        </xdr:from>
        <xdr:to>
          <xdr:col>12</xdr:col>
          <xdr:colOff>9525</xdr:colOff>
          <xdr:row>6</xdr:row>
          <xdr:rowOff>47625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3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47625</xdr:colOff>
          <xdr:row>8</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3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171450</xdr:rowOff>
        </xdr:from>
        <xdr:to>
          <xdr:col>10</xdr:col>
          <xdr:colOff>266700</xdr:colOff>
          <xdr:row>4</xdr:row>
          <xdr:rowOff>19050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3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7</xdr:row>
          <xdr:rowOff>0</xdr:rowOff>
        </xdr:from>
        <xdr:to>
          <xdr:col>4</xdr:col>
          <xdr:colOff>190500</xdr:colOff>
          <xdr:row>8</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3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419100</xdr:colOff>
      <xdr:row>46</xdr:row>
      <xdr:rowOff>38100</xdr:rowOff>
    </xdr:from>
    <xdr:ext cx="7410450" cy="1469954"/>
    <xdr:sp macro="" textlink="">
      <xdr:nvSpPr>
        <xdr:cNvPr id="15" name="Rectangle 14">
          <a:extLst>
            <a:ext uri="{FF2B5EF4-FFF2-40B4-BE49-F238E27FC236}">
              <a16:creationId xmlns:a16="http://schemas.microsoft.com/office/drawing/2014/main" id="{00000000-0008-0000-0300-00000F000000}"/>
            </a:ext>
          </a:extLst>
        </xdr:cNvPr>
        <xdr:cNvSpPr/>
      </xdr:nvSpPr>
      <xdr:spPr>
        <a:xfrm>
          <a:off x="619125" y="9344025"/>
          <a:ext cx="7410450" cy="146995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8800" b="0" i="0" u="none" strike="noStrike" kern="0" cap="none" spc="0" normalizeH="0" baseline="0" noProof="0">
            <a:ln w="0"/>
            <a:solidFill>
              <a:srgbClr val="E7E6E6">
                <a:lumMod val="90000"/>
              </a:srgbClr>
            </a:solidFill>
            <a:effectLst/>
            <a:uLnTx/>
            <a:uFillTx/>
          </a:endParaRPr>
        </a:p>
      </xdr:txBody>
    </xdr:sp>
    <xdr:clientData/>
  </xdr:oneCellAnchor>
  <xdr:oneCellAnchor>
    <xdr:from>
      <xdr:col>1</xdr:col>
      <xdr:colOff>0</xdr:colOff>
      <xdr:row>19</xdr:row>
      <xdr:rowOff>0</xdr:rowOff>
    </xdr:from>
    <xdr:ext cx="7875326" cy="2252604"/>
    <xdr:sp macro="" textlink="">
      <xdr:nvSpPr>
        <xdr:cNvPr id="17" name="Rectangle 16">
          <a:extLst>
            <a:ext uri="{FF2B5EF4-FFF2-40B4-BE49-F238E27FC236}">
              <a16:creationId xmlns:a16="http://schemas.microsoft.com/office/drawing/2014/main" id="{00000000-0008-0000-0300-000011000000}"/>
            </a:ext>
          </a:extLst>
        </xdr:cNvPr>
        <xdr:cNvSpPr/>
      </xdr:nvSpPr>
      <xdr:spPr>
        <a:xfrm rot="19119309">
          <a:off x="200025" y="3667125"/>
          <a:ext cx="7875326"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800100</xdr:colOff>
          <xdr:row>3</xdr:row>
          <xdr:rowOff>9525</xdr:rowOff>
        </xdr:from>
        <xdr:to>
          <xdr:col>2</xdr:col>
          <xdr:colOff>1009650</xdr:colOff>
          <xdr:row>4</xdr:row>
          <xdr:rowOff>9525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5</xdr:row>
          <xdr:rowOff>19050</xdr:rowOff>
        </xdr:from>
        <xdr:to>
          <xdr:col>4</xdr:col>
          <xdr:colOff>9525</xdr:colOff>
          <xdr:row>6</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19050</xdr:colOff>
          <xdr:row>4</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4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19050</xdr:colOff>
          <xdr:row>6</xdr:row>
          <xdr:rowOff>19050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xdr:row>
          <xdr:rowOff>171450</xdr:rowOff>
        </xdr:from>
        <xdr:to>
          <xdr:col>4</xdr:col>
          <xdr:colOff>819150</xdr:colOff>
          <xdr:row>4</xdr:row>
          <xdr:rowOff>38100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xdr:row>
          <xdr:rowOff>180975</xdr:rowOff>
        </xdr:from>
        <xdr:to>
          <xdr:col>10</xdr:col>
          <xdr:colOff>19050</xdr:colOff>
          <xdr:row>6</xdr:row>
          <xdr:rowOff>47625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xdr:row>
          <xdr:rowOff>171450</xdr:rowOff>
        </xdr:from>
        <xdr:to>
          <xdr:col>8</xdr:col>
          <xdr:colOff>0</xdr:colOff>
          <xdr:row>4</xdr:row>
          <xdr:rowOff>38100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4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xdr:row>
          <xdr:rowOff>180975</xdr:rowOff>
        </xdr:from>
        <xdr:to>
          <xdr:col>8</xdr:col>
          <xdr:colOff>28575</xdr:colOff>
          <xdr:row>6</xdr:row>
          <xdr:rowOff>47625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4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xdr:row>
          <xdr:rowOff>171450</xdr:rowOff>
        </xdr:from>
        <xdr:to>
          <xdr:col>12</xdr:col>
          <xdr:colOff>19050</xdr:colOff>
          <xdr:row>4</xdr:row>
          <xdr:rowOff>38100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4</xdr:row>
          <xdr:rowOff>180975</xdr:rowOff>
        </xdr:from>
        <xdr:to>
          <xdr:col>12</xdr:col>
          <xdr:colOff>9525</xdr:colOff>
          <xdr:row>6</xdr:row>
          <xdr:rowOff>47625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47625</xdr:colOff>
          <xdr:row>8</xdr:row>
          <xdr:rowOff>9525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171450</xdr:rowOff>
        </xdr:from>
        <xdr:to>
          <xdr:col>10</xdr:col>
          <xdr:colOff>266700</xdr:colOff>
          <xdr:row>4</xdr:row>
          <xdr:rowOff>38100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7</xdr:row>
          <xdr:rowOff>0</xdr:rowOff>
        </xdr:from>
        <xdr:to>
          <xdr:col>4</xdr:col>
          <xdr:colOff>190500</xdr:colOff>
          <xdr:row>8</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0</xdr:colOff>
      <xdr:row>46</xdr:row>
      <xdr:rowOff>95250</xdr:rowOff>
    </xdr:from>
    <xdr:ext cx="7410450" cy="1469954"/>
    <xdr:sp macro="" textlink="">
      <xdr:nvSpPr>
        <xdr:cNvPr id="16" name="Rectangle 15">
          <a:extLst>
            <a:ext uri="{FF2B5EF4-FFF2-40B4-BE49-F238E27FC236}">
              <a16:creationId xmlns:a16="http://schemas.microsoft.com/office/drawing/2014/main" id="{00000000-0008-0000-0400-000010000000}"/>
            </a:ext>
          </a:extLst>
        </xdr:cNvPr>
        <xdr:cNvSpPr/>
      </xdr:nvSpPr>
      <xdr:spPr>
        <a:xfrm>
          <a:off x="666750" y="9372600"/>
          <a:ext cx="7410450" cy="146995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800" b="0" i="0" u="none" strike="noStrike" kern="0" cap="none" spc="0" normalizeH="0" baseline="0" noProof="0">
              <a:ln w="0"/>
              <a:solidFill>
                <a:srgbClr val="E7E6E6">
                  <a:lumMod val="90000"/>
                </a:srgbClr>
              </a:solidFill>
              <a:effectLst/>
              <a:uLnTx/>
              <a:uFillTx/>
            </a:rPr>
            <a:t>SAMPLE</a:t>
          </a:r>
        </a:p>
      </xdr:txBody>
    </xdr:sp>
    <xdr:clientData/>
  </xdr:oneCellAnchor>
  <xdr:oneCellAnchor>
    <xdr:from>
      <xdr:col>0</xdr:col>
      <xdr:colOff>0</xdr:colOff>
      <xdr:row>19</xdr:row>
      <xdr:rowOff>113689</xdr:rowOff>
    </xdr:from>
    <xdr:ext cx="7971318" cy="2690929"/>
    <xdr:sp macro="" textlink="">
      <xdr:nvSpPr>
        <xdr:cNvPr id="18" name="Rectangle 17">
          <a:extLst>
            <a:ext uri="{FF2B5EF4-FFF2-40B4-BE49-F238E27FC236}">
              <a16:creationId xmlns:a16="http://schemas.microsoft.com/office/drawing/2014/main" id="{00000000-0008-0000-0400-000012000000}"/>
            </a:ext>
          </a:extLst>
        </xdr:cNvPr>
        <xdr:cNvSpPr/>
      </xdr:nvSpPr>
      <xdr:spPr>
        <a:xfrm rot="19119309">
          <a:off x="0" y="3761764"/>
          <a:ext cx="7971318" cy="26909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6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9525</xdr:rowOff>
        </xdr:from>
        <xdr:to>
          <xdr:col>2</xdr:col>
          <xdr:colOff>142875</xdr:colOff>
          <xdr:row>3</xdr:row>
          <xdr:rowOff>9525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5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9525</xdr:rowOff>
        </xdr:from>
        <xdr:to>
          <xdr:col>2</xdr:col>
          <xdr:colOff>142875</xdr:colOff>
          <xdr:row>5</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5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xdr:row>
          <xdr:rowOff>9525</xdr:rowOff>
        </xdr:from>
        <xdr:to>
          <xdr:col>5</xdr:col>
          <xdr:colOff>333375</xdr:colOff>
          <xdr:row>3</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5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9525</xdr:rowOff>
        </xdr:from>
        <xdr:to>
          <xdr:col>5</xdr:col>
          <xdr:colOff>333375</xdr:colOff>
          <xdr:row>5</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5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190500</xdr:colOff>
      <xdr:row>24</xdr:row>
      <xdr:rowOff>152400</xdr:rowOff>
    </xdr:from>
    <xdr:ext cx="7410450" cy="1469954"/>
    <xdr:sp macro="" textlink="">
      <xdr:nvSpPr>
        <xdr:cNvPr id="6" name="Rectangle 5">
          <a:extLst>
            <a:ext uri="{FF2B5EF4-FFF2-40B4-BE49-F238E27FC236}">
              <a16:creationId xmlns:a16="http://schemas.microsoft.com/office/drawing/2014/main" id="{00000000-0008-0000-0500-000006000000}"/>
            </a:ext>
          </a:extLst>
        </xdr:cNvPr>
        <xdr:cNvSpPr/>
      </xdr:nvSpPr>
      <xdr:spPr>
        <a:xfrm>
          <a:off x="190500" y="4705350"/>
          <a:ext cx="7410450" cy="146995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8800" b="0" i="0" u="none" strike="noStrike" kern="0" cap="none" spc="0" normalizeH="0" baseline="0" noProof="0">
            <a:ln w="0"/>
            <a:solidFill>
              <a:srgbClr val="E7E6E6">
                <a:lumMod val="90000"/>
              </a:srgbClr>
            </a:solidFill>
            <a:effectLst/>
            <a:uLnTx/>
            <a:uFillTx/>
          </a:endParaRPr>
        </a:p>
      </xdr:txBody>
    </xdr:sp>
    <xdr:clientData/>
  </xdr:oneCellAnchor>
  <xdr:oneCellAnchor>
    <xdr:from>
      <xdr:col>0</xdr:col>
      <xdr:colOff>0</xdr:colOff>
      <xdr:row>13</xdr:row>
      <xdr:rowOff>101120</xdr:rowOff>
    </xdr:from>
    <xdr:ext cx="7875326" cy="2252604"/>
    <xdr:sp macro="" textlink="">
      <xdr:nvSpPr>
        <xdr:cNvPr id="7" name="Rectangle 6">
          <a:extLst>
            <a:ext uri="{FF2B5EF4-FFF2-40B4-BE49-F238E27FC236}">
              <a16:creationId xmlns:a16="http://schemas.microsoft.com/office/drawing/2014/main" id="{00000000-0008-0000-0500-000007000000}"/>
            </a:ext>
          </a:extLst>
        </xdr:cNvPr>
        <xdr:cNvSpPr/>
      </xdr:nvSpPr>
      <xdr:spPr>
        <a:xfrm rot="19119309">
          <a:off x="0" y="2320445"/>
          <a:ext cx="7875326"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xdr:row>
          <xdr:rowOff>9525</xdr:rowOff>
        </xdr:from>
        <xdr:to>
          <xdr:col>2</xdr:col>
          <xdr:colOff>133350</xdr:colOff>
          <xdr:row>3</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0</xdr:rowOff>
        </xdr:from>
        <xdr:to>
          <xdr:col>2</xdr:col>
          <xdr:colOff>133350</xdr:colOff>
          <xdr:row>5</xdr:row>
          <xdr:rowOff>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85725</xdr:rowOff>
        </xdr:from>
        <xdr:to>
          <xdr:col>2</xdr:col>
          <xdr:colOff>133350</xdr:colOff>
          <xdr:row>7</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66675</xdr:rowOff>
        </xdr:from>
        <xdr:to>
          <xdr:col>2</xdr:col>
          <xdr:colOff>133350</xdr:colOff>
          <xdr:row>10</xdr:row>
          <xdr:rowOff>171450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76200</xdr:rowOff>
        </xdr:from>
        <xdr:to>
          <xdr:col>2</xdr:col>
          <xdr:colOff>133350</xdr:colOff>
          <xdr:row>8</xdr:row>
          <xdr:rowOff>180975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66675</xdr:rowOff>
        </xdr:from>
        <xdr:to>
          <xdr:col>2</xdr:col>
          <xdr:colOff>133350</xdr:colOff>
          <xdr:row>12</xdr:row>
          <xdr:rowOff>171450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104775</xdr:colOff>
      <xdr:row>29</xdr:row>
      <xdr:rowOff>133350</xdr:rowOff>
    </xdr:from>
    <xdr:ext cx="7410450" cy="1469954"/>
    <xdr:sp macro="" textlink="">
      <xdr:nvSpPr>
        <xdr:cNvPr id="8" name="Rectangle 7">
          <a:extLst>
            <a:ext uri="{FF2B5EF4-FFF2-40B4-BE49-F238E27FC236}">
              <a16:creationId xmlns:a16="http://schemas.microsoft.com/office/drawing/2014/main" id="{00000000-0008-0000-0600-000008000000}"/>
            </a:ext>
          </a:extLst>
        </xdr:cNvPr>
        <xdr:cNvSpPr/>
      </xdr:nvSpPr>
      <xdr:spPr>
        <a:xfrm>
          <a:off x="104775" y="5305425"/>
          <a:ext cx="7410450" cy="146995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8800" b="0" i="0" u="none" strike="noStrike" kern="0" cap="none" spc="0" normalizeH="0" baseline="0" noProof="0">
            <a:ln w="0"/>
            <a:solidFill>
              <a:srgbClr val="E7E6E6">
                <a:lumMod val="90000"/>
              </a:srgbClr>
            </a:solidFill>
            <a:effectLst/>
            <a:uLnTx/>
            <a:uFillTx/>
          </a:endParaRPr>
        </a:p>
      </xdr:txBody>
    </xdr:sp>
    <xdr:clientData/>
  </xdr:oneCellAnchor>
  <xdr:oneCellAnchor>
    <xdr:from>
      <xdr:col>0</xdr:col>
      <xdr:colOff>0</xdr:colOff>
      <xdr:row>19</xdr:row>
      <xdr:rowOff>47626</xdr:rowOff>
    </xdr:from>
    <xdr:ext cx="7875326" cy="2252604"/>
    <xdr:sp macro="" textlink="">
      <xdr:nvSpPr>
        <xdr:cNvPr id="9" name="Rectangle 8">
          <a:extLst>
            <a:ext uri="{FF2B5EF4-FFF2-40B4-BE49-F238E27FC236}">
              <a16:creationId xmlns:a16="http://schemas.microsoft.com/office/drawing/2014/main" id="{00000000-0008-0000-0600-000009000000}"/>
            </a:ext>
          </a:extLst>
        </xdr:cNvPr>
        <xdr:cNvSpPr/>
      </xdr:nvSpPr>
      <xdr:spPr>
        <a:xfrm rot="19119309">
          <a:off x="0" y="3076576"/>
          <a:ext cx="7875326"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295275</xdr:colOff>
      <xdr:row>26</xdr:row>
      <xdr:rowOff>95250</xdr:rowOff>
    </xdr:from>
    <xdr:ext cx="7410450" cy="1469954"/>
    <xdr:sp macro="" textlink="">
      <xdr:nvSpPr>
        <xdr:cNvPr id="2" name="Rectangle 1">
          <a:extLst>
            <a:ext uri="{FF2B5EF4-FFF2-40B4-BE49-F238E27FC236}">
              <a16:creationId xmlns:a16="http://schemas.microsoft.com/office/drawing/2014/main" id="{00000000-0008-0000-0700-000002000000}"/>
            </a:ext>
          </a:extLst>
        </xdr:cNvPr>
        <xdr:cNvSpPr/>
      </xdr:nvSpPr>
      <xdr:spPr>
        <a:xfrm>
          <a:off x="295275" y="7048500"/>
          <a:ext cx="7410450" cy="146995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8800" b="0" i="0" u="none" strike="noStrike" kern="0" cap="none" spc="0" normalizeH="0" baseline="0" noProof="0">
            <a:ln w="0"/>
            <a:solidFill>
              <a:srgbClr val="E7E6E6">
                <a:lumMod val="90000"/>
              </a:srgbClr>
            </a:solidFill>
            <a:effectLst/>
            <a:uLnTx/>
            <a:uFillTx/>
          </a:endParaRPr>
        </a:p>
      </xdr:txBody>
    </xdr:sp>
    <xdr:clientData/>
  </xdr:oneCellAnchor>
  <xdr:oneCellAnchor>
    <xdr:from>
      <xdr:col>0</xdr:col>
      <xdr:colOff>0</xdr:colOff>
      <xdr:row>13</xdr:row>
      <xdr:rowOff>114300</xdr:rowOff>
    </xdr:from>
    <xdr:ext cx="7875326" cy="2252604"/>
    <xdr:sp macro="" textlink="">
      <xdr:nvSpPr>
        <xdr:cNvPr id="5" name="Rectangle 4">
          <a:extLst>
            <a:ext uri="{FF2B5EF4-FFF2-40B4-BE49-F238E27FC236}">
              <a16:creationId xmlns:a16="http://schemas.microsoft.com/office/drawing/2014/main" id="{00000000-0008-0000-0700-000005000000}"/>
            </a:ext>
          </a:extLst>
        </xdr:cNvPr>
        <xdr:cNvSpPr/>
      </xdr:nvSpPr>
      <xdr:spPr>
        <a:xfrm rot="19119309">
          <a:off x="0" y="2828925"/>
          <a:ext cx="7875326" cy="2252604"/>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3800" b="0" i="0" u="none" strike="noStrike" kern="0" cap="none" spc="0" normalizeH="0" baseline="0" noProof="0">
              <a:ln w="0"/>
              <a:solidFill>
                <a:schemeClr val="tx1">
                  <a:alpha val="16000"/>
                </a:schemeClr>
              </a:solidFill>
              <a:effectLst/>
              <a:uLnTx/>
              <a:uFillTx/>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drawing" Target="../drawings/drawing3.x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vmlDrawing" Target="../drawings/vmlDrawing2.v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drawing" Target="../drawings/drawing4.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8.bin"/><Relationship Id="rId16" Type="http://schemas.openxmlformats.org/officeDocument/2006/relationships/ctrlProp" Target="../ctrlProps/ctrlProp28.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vmlDrawing" Target="../drawings/vmlDrawing3.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drawing" Target="../drawings/drawing5.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printerSettings" Target="../printerSettings/printerSettings10.bin"/><Relationship Id="rId16" Type="http://schemas.openxmlformats.org/officeDocument/2006/relationships/ctrlProp" Target="../ctrlProps/ctrlProp41.xml"/><Relationship Id="rId1" Type="http://schemas.openxmlformats.org/officeDocument/2006/relationships/printerSettings" Target="../printerSettings/printerSettings9.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vmlDrawing" Target="../drawings/vmlDrawing4.v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drawing" Target="../drawings/drawing6.xml"/><Relationship Id="rId7" Type="http://schemas.openxmlformats.org/officeDocument/2006/relationships/ctrlProp" Target="../ctrlProps/ctrlProp4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drawing" Target="../drawings/drawing7.xml"/><Relationship Id="rId7" Type="http://schemas.openxmlformats.org/officeDocument/2006/relationships/ctrlProp" Target="../ctrlProps/ctrlProp4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vmlDrawing" Target="../drawings/vmlDrawing6.vml"/><Relationship Id="rId9" Type="http://schemas.openxmlformats.org/officeDocument/2006/relationships/ctrlProp" Target="../ctrlProps/ctrlProp5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K50"/>
  <sheetViews>
    <sheetView showGridLines="0" tabSelected="1" view="pageLayout" zoomScale="110" zoomScaleNormal="100" zoomScalePageLayoutView="110" workbookViewId="0">
      <selection activeCell="G30" sqref="G30:H30"/>
    </sheetView>
  </sheetViews>
  <sheetFormatPr defaultRowHeight="15" x14ac:dyDescent="0.25"/>
  <cols>
    <col min="1" max="1" width="3.85546875" style="1" customWidth="1"/>
    <col min="2" max="2" width="7.7109375" style="1" customWidth="1"/>
    <col min="3" max="3" width="3.140625" style="1" customWidth="1"/>
    <col min="4" max="4" width="18.140625" style="1" customWidth="1"/>
    <col min="5" max="8" width="9.140625" style="1"/>
    <col min="9" max="9" width="1.5703125" style="1" customWidth="1"/>
    <col min="10" max="10" width="14.42578125" style="1" customWidth="1"/>
    <col min="11" max="11" width="3" style="1" customWidth="1"/>
    <col min="12" max="16384" width="9.140625" style="1"/>
  </cols>
  <sheetData>
    <row r="1" spans="1:11" x14ac:dyDescent="0.25">
      <c r="A1" s="103" t="s">
        <v>0</v>
      </c>
      <c r="B1" s="116"/>
      <c r="C1" s="116"/>
      <c r="D1" s="116"/>
      <c r="E1" s="116"/>
      <c r="F1" s="116"/>
      <c r="G1" s="116"/>
      <c r="H1" s="116"/>
      <c r="I1" s="116"/>
      <c r="J1" s="116"/>
      <c r="K1" s="117"/>
    </row>
    <row r="2" spans="1:11" ht="18" customHeight="1" x14ac:dyDescent="0.25">
      <c r="A2" s="13" t="s">
        <v>1</v>
      </c>
      <c r="B2" s="13"/>
      <c r="C2" s="13"/>
      <c r="D2" s="13"/>
      <c r="E2" s="118" t="s">
        <v>101</v>
      </c>
      <c r="F2" s="118"/>
      <c r="G2" s="118"/>
      <c r="H2" s="118"/>
      <c r="I2" s="118"/>
      <c r="J2" s="118"/>
      <c r="K2" s="118"/>
    </row>
    <row r="3" spans="1:11" ht="18" customHeight="1" x14ac:dyDescent="0.25">
      <c r="A3" s="13" t="s">
        <v>98</v>
      </c>
      <c r="B3" s="13"/>
      <c r="C3" s="13"/>
      <c r="D3" s="13"/>
      <c r="E3" s="118" t="s">
        <v>102</v>
      </c>
      <c r="F3" s="118"/>
      <c r="G3" s="118"/>
      <c r="H3" s="118"/>
      <c r="I3" s="118"/>
      <c r="J3" s="118"/>
      <c r="K3" s="118"/>
    </row>
    <row r="4" spans="1:11" x14ac:dyDescent="0.25">
      <c r="A4" s="119"/>
      <c r="B4" s="119"/>
      <c r="C4" s="119"/>
      <c r="D4" s="119"/>
      <c r="E4" s="119"/>
      <c r="F4" s="119"/>
      <c r="G4" s="119"/>
      <c r="H4" s="119"/>
      <c r="I4" s="119"/>
      <c r="J4" s="119"/>
      <c r="K4" s="119"/>
    </row>
    <row r="5" spans="1:11" x14ac:dyDescent="0.25">
      <c r="A5" s="103" t="s">
        <v>103</v>
      </c>
      <c r="B5" s="116"/>
      <c r="C5" s="116"/>
      <c r="D5" s="116"/>
      <c r="E5" s="116"/>
      <c r="F5" s="116"/>
      <c r="G5" s="116"/>
      <c r="H5" s="116"/>
      <c r="I5" s="116"/>
      <c r="J5" s="116"/>
      <c r="K5" s="117"/>
    </row>
    <row r="6" spans="1:11" x14ac:dyDescent="0.25">
      <c r="A6" s="120" t="s">
        <v>93</v>
      </c>
      <c r="B6" s="120"/>
      <c r="C6" s="120"/>
      <c r="D6" s="120"/>
      <c r="E6" s="120"/>
      <c r="F6" s="120"/>
      <c r="G6" s="120"/>
      <c r="H6" s="120"/>
      <c r="I6" s="120"/>
      <c r="J6" s="120"/>
      <c r="K6" s="120"/>
    </row>
    <row r="7" spans="1:11" x14ac:dyDescent="0.25">
      <c r="A7" s="121"/>
      <c r="B7" s="121"/>
      <c r="C7" s="121"/>
      <c r="D7" s="121"/>
      <c r="E7" s="121"/>
      <c r="F7" s="121"/>
      <c r="G7" s="121"/>
      <c r="H7" s="121"/>
      <c r="I7" s="121"/>
      <c r="J7" s="121"/>
      <c r="K7" s="121"/>
    </row>
    <row r="8" spans="1:11" ht="9" customHeight="1" x14ac:dyDescent="0.25">
      <c r="A8" s="121"/>
      <c r="B8" s="121"/>
      <c r="C8" s="121"/>
      <c r="D8" s="121"/>
      <c r="E8" s="121"/>
      <c r="F8" s="121"/>
      <c r="G8" s="121"/>
      <c r="H8" s="121"/>
      <c r="I8" s="121"/>
      <c r="J8" s="121"/>
      <c r="K8" s="121"/>
    </row>
    <row r="9" spans="1:11" ht="11.25" customHeight="1" x14ac:dyDescent="0.25">
      <c r="A9" s="6"/>
      <c r="B9" s="6"/>
      <c r="C9" s="6"/>
      <c r="D9" s="6"/>
      <c r="E9" s="6"/>
      <c r="F9" s="6"/>
      <c r="G9" s="6"/>
      <c r="H9" s="6"/>
      <c r="I9" s="6"/>
      <c r="J9" s="6"/>
      <c r="K9" s="6"/>
    </row>
    <row r="10" spans="1:11" x14ac:dyDescent="0.25">
      <c r="A10" s="13"/>
      <c r="B10" s="13"/>
      <c r="C10" s="13"/>
      <c r="D10" s="7" t="s">
        <v>2</v>
      </c>
      <c r="E10" s="13"/>
      <c r="F10" s="13"/>
      <c r="G10" s="122" t="s">
        <v>3</v>
      </c>
      <c r="H10" s="122"/>
      <c r="I10" s="13"/>
      <c r="J10" s="8" t="s">
        <v>70</v>
      </c>
      <c r="K10" s="13"/>
    </row>
    <row r="11" spans="1:11" ht="7.35" customHeight="1" x14ac:dyDescent="0.25">
      <c r="A11" s="13"/>
      <c r="B11" s="13"/>
      <c r="C11" s="13"/>
      <c r="D11" s="13"/>
      <c r="E11" s="13"/>
      <c r="F11" s="13"/>
      <c r="G11" s="9"/>
      <c r="H11" s="13"/>
      <c r="I11" s="13"/>
      <c r="J11" s="13"/>
      <c r="K11" s="13"/>
    </row>
    <row r="12" spans="1:11" x14ac:dyDescent="0.25">
      <c r="A12" s="13"/>
      <c r="B12" s="13"/>
      <c r="C12" s="10" t="str">
        <f>IF(G12&gt;0, "X", "")</f>
        <v>X</v>
      </c>
      <c r="D12" s="11" t="s">
        <v>4</v>
      </c>
      <c r="E12" s="13"/>
      <c r="F12" s="13"/>
      <c r="G12" s="114">
        <f>'SAMPLE Street Outreach'!H30</f>
        <v>10325</v>
      </c>
      <c r="H12" s="115"/>
      <c r="I12" s="13"/>
      <c r="J12" s="28">
        <f>'SAMPLE Street Outreach'!O10</f>
        <v>50</v>
      </c>
      <c r="K12" s="13"/>
    </row>
    <row r="13" spans="1:11" ht="7.35" customHeight="1" x14ac:dyDescent="0.25">
      <c r="A13" s="13"/>
      <c r="B13" s="13"/>
      <c r="C13" s="12"/>
      <c r="D13" s="11"/>
      <c r="E13" s="13"/>
      <c r="F13" s="13"/>
      <c r="G13" s="102"/>
      <c r="H13" s="102"/>
      <c r="I13" s="13"/>
      <c r="J13" s="13"/>
      <c r="K13" s="13"/>
    </row>
    <row r="14" spans="1:11" x14ac:dyDescent="0.25">
      <c r="A14" s="13"/>
      <c r="B14" s="13"/>
      <c r="C14" s="10" t="str">
        <f t="shared" ref="C14:C20" si="0">IF(G14&gt;0, "X", "")</f>
        <v>X</v>
      </c>
      <c r="D14" s="11" t="s">
        <v>5</v>
      </c>
      <c r="E14" s="13"/>
      <c r="F14" s="13"/>
      <c r="G14" s="114">
        <f>'SAMPLE Emergency Shelter'!H35</f>
        <v>37400</v>
      </c>
      <c r="H14" s="115"/>
      <c r="I14" s="13"/>
      <c r="J14" s="28">
        <f>'SAMPLE Emergency Shelter'!O11</f>
        <v>150</v>
      </c>
      <c r="K14" s="13"/>
    </row>
    <row r="15" spans="1:11" ht="7.35" customHeight="1" x14ac:dyDescent="0.25">
      <c r="A15" s="13"/>
      <c r="B15" s="13"/>
      <c r="C15" s="12"/>
      <c r="D15" s="11"/>
      <c r="E15" s="13"/>
      <c r="F15" s="13"/>
      <c r="G15" s="113"/>
      <c r="H15" s="113"/>
      <c r="I15" s="13"/>
      <c r="J15" s="13"/>
      <c r="K15" s="13"/>
    </row>
    <row r="16" spans="1:11" x14ac:dyDescent="0.25">
      <c r="A16" s="13"/>
      <c r="B16" s="13"/>
      <c r="C16" s="10" t="str">
        <f t="shared" si="0"/>
        <v>X</v>
      </c>
      <c r="D16" s="11" t="s">
        <v>6</v>
      </c>
      <c r="E16" s="13"/>
      <c r="F16" s="13"/>
      <c r="G16" s="114">
        <f>'SAMPLE Homelessness Prev.'!H44</f>
        <v>29750</v>
      </c>
      <c r="H16" s="115"/>
      <c r="I16" s="13"/>
      <c r="J16" s="28">
        <f>'SAMPLE Homelessness Prev.'!O13</f>
        <v>20</v>
      </c>
      <c r="K16" s="13"/>
    </row>
    <row r="17" spans="1:11" ht="7.35" customHeight="1" x14ac:dyDescent="0.25">
      <c r="A17" s="13"/>
      <c r="B17" s="13"/>
      <c r="C17" s="12"/>
      <c r="D17" s="11"/>
      <c r="E17" s="13"/>
      <c r="F17" s="13"/>
      <c r="G17" s="113"/>
      <c r="H17" s="113"/>
      <c r="I17" s="13"/>
      <c r="J17" s="13"/>
      <c r="K17" s="13"/>
    </row>
    <row r="18" spans="1:11" x14ac:dyDescent="0.25">
      <c r="A18" s="13"/>
      <c r="B18" s="13"/>
      <c r="C18" s="10" t="str">
        <f t="shared" si="0"/>
        <v>X</v>
      </c>
      <c r="D18" s="11" t="s">
        <v>7</v>
      </c>
      <c r="E18" s="13"/>
      <c r="F18" s="13"/>
      <c r="G18" s="114">
        <f>'SAMPLE Rapid Rehousing'!H44</f>
        <v>149400</v>
      </c>
      <c r="H18" s="115"/>
      <c r="I18" s="13"/>
      <c r="J18" s="28">
        <f>'SAMPLE Rapid Rehousing'!O13</f>
        <v>80</v>
      </c>
      <c r="K18" s="13"/>
    </row>
    <row r="19" spans="1:11" ht="7.35" customHeight="1" x14ac:dyDescent="0.25">
      <c r="A19" s="13"/>
      <c r="B19" s="13"/>
      <c r="C19" s="12"/>
      <c r="D19" s="11"/>
      <c r="E19" s="13"/>
      <c r="F19" s="13"/>
      <c r="G19" s="102"/>
      <c r="H19" s="102"/>
      <c r="I19" s="13"/>
      <c r="J19" s="13"/>
      <c r="K19" s="13"/>
    </row>
    <row r="20" spans="1:11" x14ac:dyDescent="0.25">
      <c r="A20" s="13"/>
      <c r="B20" s="13"/>
      <c r="C20" s="10" t="str">
        <f t="shared" si="0"/>
        <v>X</v>
      </c>
      <c r="D20" s="11" t="s">
        <v>8</v>
      </c>
      <c r="E20" s="13"/>
      <c r="F20" s="13"/>
      <c r="G20" s="114">
        <f>'SAMPLE HMIS'!H20</f>
        <v>5400</v>
      </c>
      <c r="H20" s="115"/>
      <c r="I20" s="13"/>
      <c r="J20" s="14"/>
      <c r="K20" s="13"/>
    </row>
    <row r="21" spans="1:11" ht="7.35" customHeight="1" x14ac:dyDescent="0.25">
      <c r="A21" s="13"/>
      <c r="B21" s="13"/>
      <c r="C21" s="12"/>
      <c r="D21" s="11"/>
      <c r="E21" s="13"/>
      <c r="F21" s="13"/>
      <c r="G21" s="113"/>
      <c r="H21" s="113"/>
      <c r="I21" s="13"/>
      <c r="J21" s="14"/>
      <c r="K21" s="13"/>
    </row>
    <row r="22" spans="1:11" x14ac:dyDescent="0.25">
      <c r="A22" s="13"/>
      <c r="B22" s="13"/>
      <c r="C22" s="10" t="str">
        <f>IF(G22&gt;0, "X", "")</f>
        <v>X</v>
      </c>
      <c r="D22" s="11" t="s">
        <v>9</v>
      </c>
      <c r="E22" s="13"/>
      <c r="F22" s="13"/>
      <c r="G22" s="114">
        <f>'SAMPLE Administration'!H26</f>
        <v>5680</v>
      </c>
      <c r="H22" s="115"/>
      <c r="I22" s="13"/>
      <c r="J22" s="14"/>
      <c r="K22" s="13"/>
    </row>
    <row r="23" spans="1:11" ht="7.35" customHeight="1" x14ac:dyDescent="0.25">
      <c r="A23" s="13"/>
      <c r="B23" s="13"/>
      <c r="C23" s="12"/>
      <c r="D23" s="11"/>
      <c r="E23" s="13"/>
      <c r="F23" s="13"/>
      <c r="G23" s="2"/>
      <c r="H23" s="2"/>
      <c r="I23" s="13"/>
      <c r="J23" s="13"/>
      <c r="K23" s="13"/>
    </row>
    <row r="24" spans="1:11" x14ac:dyDescent="0.25">
      <c r="A24" s="13"/>
      <c r="B24" s="13"/>
      <c r="C24" s="12"/>
      <c r="D24" s="11"/>
      <c r="E24" s="108" t="s">
        <v>11</v>
      </c>
      <c r="F24" s="108"/>
      <c r="G24" s="109">
        <f>ROUND(SUM(G12+G14+G16+G18+G20+G22), 0)</f>
        <v>237955</v>
      </c>
      <c r="H24" s="110"/>
      <c r="I24" s="13"/>
      <c r="J24" s="13"/>
      <c r="K24" s="13"/>
    </row>
    <row r="25" spans="1:11" x14ac:dyDescent="0.25">
      <c r="A25" s="13"/>
      <c r="B25" s="13"/>
      <c r="C25" s="13"/>
      <c r="D25" s="13"/>
      <c r="E25" s="13"/>
      <c r="F25" s="13"/>
      <c r="G25" s="13"/>
      <c r="H25" s="13"/>
      <c r="I25" s="13"/>
      <c r="J25" s="13"/>
      <c r="K25" s="13"/>
    </row>
    <row r="26" spans="1:11" x14ac:dyDescent="0.25">
      <c r="A26" s="103" t="s">
        <v>10</v>
      </c>
      <c r="B26" s="104"/>
      <c r="C26" s="104"/>
      <c r="D26" s="104"/>
      <c r="E26" s="104"/>
      <c r="F26" s="104"/>
      <c r="G26" s="104"/>
      <c r="H26" s="104"/>
      <c r="I26" s="104"/>
      <c r="J26" s="104"/>
      <c r="K26" s="105"/>
    </row>
    <row r="27" spans="1:11" x14ac:dyDescent="0.25">
      <c r="A27" s="106" t="s">
        <v>104</v>
      </c>
      <c r="B27" s="106"/>
      <c r="C27" s="106"/>
      <c r="D27" s="106"/>
      <c r="E27" s="106"/>
      <c r="F27" s="106"/>
      <c r="G27" s="106"/>
      <c r="H27" s="106"/>
      <c r="I27" s="106"/>
      <c r="J27" s="106"/>
      <c r="K27" s="106"/>
    </row>
    <row r="28" spans="1:11" x14ac:dyDescent="0.25">
      <c r="A28" s="107"/>
      <c r="B28" s="107"/>
      <c r="C28" s="107"/>
      <c r="D28" s="107"/>
      <c r="E28" s="107"/>
      <c r="F28" s="107"/>
      <c r="G28" s="107"/>
      <c r="H28" s="107"/>
      <c r="I28" s="107"/>
      <c r="J28" s="107"/>
      <c r="K28" s="107"/>
    </row>
    <row r="29" spans="1:11" x14ac:dyDescent="0.25">
      <c r="A29" s="107"/>
      <c r="B29" s="107"/>
      <c r="C29" s="107"/>
      <c r="D29" s="107"/>
      <c r="E29" s="107"/>
      <c r="F29" s="107"/>
      <c r="G29" s="107"/>
      <c r="H29" s="107"/>
      <c r="I29" s="107"/>
      <c r="J29" s="107"/>
      <c r="K29" s="107"/>
    </row>
    <row r="30" spans="1:11" x14ac:dyDescent="0.25">
      <c r="A30" s="13"/>
      <c r="B30" s="13"/>
      <c r="C30" s="13"/>
      <c r="D30" s="15" t="s">
        <v>9</v>
      </c>
      <c r="E30" s="15"/>
      <c r="F30" s="15"/>
      <c r="G30" s="111">
        <f>ROUNDUP(G22/G24, 3)</f>
        <v>2.4E-2</v>
      </c>
      <c r="H30" s="112"/>
      <c r="I30" s="13"/>
      <c r="J30" s="13"/>
      <c r="K30" s="13"/>
    </row>
    <row r="31" spans="1:11" ht="7.35" customHeight="1" x14ac:dyDescent="0.25">
      <c r="A31" s="13"/>
      <c r="B31" s="13"/>
      <c r="C31" s="13"/>
      <c r="D31" s="15"/>
      <c r="E31" s="15"/>
      <c r="F31" s="15"/>
      <c r="G31" s="101"/>
      <c r="H31" s="101"/>
      <c r="I31" s="13"/>
      <c r="J31" s="13"/>
      <c r="K31" s="13"/>
    </row>
    <row r="32" spans="1:11" x14ac:dyDescent="0.25">
      <c r="A32" s="13"/>
      <c r="B32" s="13"/>
      <c r="C32" s="13"/>
      <c r="D32" s="15" t="s">
        <v>6</v>
      </c>
      <c r="E32" s="15"/>
      <c r="F32" s="15"/>
      <c r="G32" s="99">
        <f>ROUNDUP(G16/(G16+G18), 2)</f>
        <v>0.17</v>
      </c>
      <c r="H32" s="100"/>
      <c r="I32" s="13"/>
      <c r="J32" s="13"/>
      <c r="K32" s="13"/>
    </row>
    <row r="33" spans="1:11" ht="7.35" customHeight="1" x14ac:dyDescent="0.25">
      <c r="A33" s="13"/>
      <c r="B33" s="13"/>
      <c r="C33" s="13"/>
      <c r="D33" s="15"/>
      <c r="E33" s="15"/>
      <c r="F33" s="15"/>
      <c r="G33" s="101"/>
      <c r="H33" s="101"/>
      <c r="I33" s="13"/>
      <c r="J33" s="13"/>
      <c r="K33" s="13"/>
    </row>
    <row r="34" spans="1:11" x14ac:dyDescent="0.25">
      <c r="A34" s="13"/>
      <c r="B34" s="13"/>
      <c r="C34" s="13"/>
      <c r="D34" s="15" t="s">
        <v>7</v>
      </c>
      <c r="E34" s="15"/>
      <c r="F34" s="15"/>
      <c r="G34" s="99">
        <f>ROUNDDOWN(G18/(G18+G16), 2)</f>
        <v>0.83</v>
      </c>
      <c r="H34" s="100"/>
      <c r="I34" s="13"/>
      <c r="J34" s="13"/>
      <c r="K34" s="13"/>
    </row>
    <row r="35" spans="1:11" x14ac:dyDescent="0.25">
      <c r="A35" s="13"/>
      <c r="B35" s="13"/>
      <c r="C35" s="102"/>
      <c r="D35" s="102"/>
      <c r="E35" s="13"/>
      <c r="F35" s="13"/>
      <c r="G35" s="13"/>
      <c r="H35" s="13"/>
      <c r="I35" s="13"/>
      <c r="J35" s="13"/>
      <c r="K35" s="13"/>
    </row>
    <row r="36" spans="1:11" x14ac:dyDescent="0.25">
      <c r="A36" s="103" t="s">
        <v>12</v>
      </c>
      <c r="B36" s="104"/>
      <c r="C36" s="104"/>
      <c r="D36" s="104"/>
      <c r="E36" s="104"/>
      <c r="F36" s="104"/>
      <c r="G36" s="104"/>
      <c r="H36" s="104"/>
      <c r="I36" s="104"/>
      <c r="J36" s="104"/>
      <c r="K36" s="105"/>
    </row>
    <row r="37" spans="1:11" x14ac:dyDescent="0.25">
      <c r="A37" s="106" t="s">
        <v>99</v>
      </c>
      <c r="B37" s="106"/>
      <c r="C37" s="106"/>
      <c r="D37" s="106"/>
      <c r="E37" s="106"/>
      <c r="F37" s="106"/>
      <c r="G37" s="106"/>
      <c r="H37" s="106"/>
      <c r="I37" s="106"/>
      <c r="J37" s="106"/>
      <c r="K37" s="106"/>
    </row>
    <row r="38" spans="1:11" x14ac:dyDescent="0.25">
      <c r="A38" s="107"/>
      <c r="B38" s="107"/>
      <c r="C38" s="107"/>
      <c r="D38" s="107"/>
      <c r="E38" s="107"/>
      <c r="F38" s="107"/>
      <c r="G38" s="107"/>
      <c r="H38" s="107"/>
      <c r="I38" s="107"/>
      <c r="J38" s="107"/>
      <c r="K38" s="107"/>
    </row>
    <row r="39" spans="1:11" x14ac:dyDescent="0.25">
      <c r="A39" s="107"/>
      <c r="B39" s="107"/>
      <c r="C39" s="107"/>
      <c r="D39" s="107"/>
      <c r="E39" s="107"/>
      <c r="F39" s="107"/>
      <c r="G39" s="107"/>
      <c r="H39" s="107"/>
      <c r="I39" s="107"/>
      <c r="J39" s="107"/>
      <c r="K39" s="107"/>
    </row>
    <row r="40" spans="1:11" x14ac:dyDescent="0.25">
      <c r="A40" s="13"/>
      <c r="B40" s="13"/>
      <c r="C40" s="13"/>
      <c r="D40" s="13"/>
      <c r="E40" s="13"/>
      <c r="F40" s="16" t="s">
        <v>13</v>
      </c>
      <c r="G40" s="97">
        <f>'SAMPLE Anticipated Match'!F22</f>
        <v>237955</v>
      </c>
      <c r="H40" s="98"/>
      <c r="I40" s="13"/>
      <c r="J40" s="13"/>
      <c r="K40" s="13"/>
    </row>
    <row r="41" spans="1:11" x14ac:dyDescent="0.25">
      <c r="A41" s="13"/>
      <c r="B41" s="13"/>
      <c r="C41" s="13"/>
      <c r="D41" s="13"/>
      <c r="E41" s="13"/>
      <c r="F41" s="13"/>
      <c r="G41" s="13"/>
      <c r="H41" s="13"/>
      <c r="I41" s="13"/>
      <c r="J41" s="13"/>
      <c r="K41" s="13"/>
    </row>
    <row r="50" spans="11:11" x14ac:dyDescent="0.25">
      <c r="K50" s="96"/>
    </row>
  </sheetData>
  <sheetProtection algorithmName="SHA-512" hashValue="R1tK2fz1H4rzhimsXMiqgY4OW9Ucw++26bwNEs2HhglMCgl62AeEDKvJ0lkYnYXyYixT/u/DzrrRqATk4x011Q==" saltValue="Ju/smCrr+RvRlJT4npJ4VA==" spinCount="100000" sheet="1" objects="1" scenarios="1"/>
  <customSheetViews>
    <customSheetView guid="{8320E6B4-B36A-4F16-86F3-CBFCFBCAAA25}" scale="110" showPageBreaks="1" showGridLines="0" view="pageLayout" topLeftCell="A10">
      <selection activeCell="G30" sqref="G30:H30"/>
      <pageMargins left="0.7" right="0.7" top="0.75" bottom="0.75" header="0.3" footer="0.3"/>
      <pageSetup orientation="portrait" r:id="rId1"/>
      <headerFooter>
        <oddHeader>&amp;C&amp;"-,Bold"&amp;14Emergency Solutions Grant - Program Year 2016
&amp;10Project Sponsor: Budget and Output Summary</oddHeader>
      </headerFooter>
    </customSheetView>
  </customSheetViews>
  <mergeCells count="31">
    <mergeCell ref="G16:H16"/>
    <mergeCell ref="A1:K1"/>
    <mergeCell ref="E2:K2"/>
    <mergeCell ref="E3:K3"/>
    <mergeCell ref="A4:K4"/>
    <mergeCell ref="A5:K5"/>
    <mergeCell ref="A6:K8"/>
    <mergeCell ref="G10:H10"/>
    <mergeCell ref="G12:H12"/>
    <mergeCell ref="G13:H13"/>
    <mergeCell ref="G14:H14"/>
    <mergeCell ref="G15:H15"/>
    <mergeCell ref="G31:H31"/>
    <mergeCell ref="G17:H17"/>
    <mergeCell ref="G18:H18"/>
    <mergeCell ref="G19:H19"/>
    <mergeCell ref="G20:H20"/>
    <mergeCell ref="G21:H21"/>
    <mergeCell ref="G22:H22"/>
    <mergeCell ref="E24:F24"/>
    <mergeCell ref="G24:H24"/>
    <mergeCell ref="A26:K26"/>
    <mergeCell ref="A27:K29"/>
    <mergeCell ref="G30:H30"/>
    <mergeCell ref="G40:H40"/>
    <mergeCell ref="G32:H32"/>
    <mergeCell ref="G33:H33"/>
    <mergeCell ref="G34:H34"/>
    <mergeCell ref="C35:D35"/>
    <mergeCell ref="A36:K36"/>
    <mergeCell ref="A37:K39"/>
  </mergeCells>
  <conditionalFormatting sqref="G30:H30">
    <cfRule type="expression" dxfId="20" priority="7">
      <formula>$G$30&lt;=0.025</formula>
    </cfRule>
    <cfRule type="expression" dxfId="19" priority="8">
      <formula>$G$30&gt;0.025</formula>
    </cfRule>
  </conditionalFormatting>
  <conditionalFormatting sqref="G32:H32">
    <cfRule type="expression" dxfId="18" priority="5">
      <formula>$G$32&lt;=0.2</formula>
    </cfRule>
    <cfRule type="expression" dxfId="17" priority="6">
      <formula>$G$32&gt;0.2</formula>
    </cfRule>
  </conditionalFormatting>
  <conditionalFormatting sqref="G34:H34">
    <cfRule type="expression" dxfId="16" priority="3">
      <formula>$G$34&lt;0.8</formula>
    </cfRule>
    <cfRule type="expression" dxfId="15" priority="4">
      <formula>$G$34&gt;=0.8</formula>
    </cfRule>
  </conditionalFormatting>
  <conditionalFormatting sqref="G40:H40">
    <cfRule type="expression" dxfId="14" priority="1">
      <formula>$G$40&lt;$G$24</formula>
    </cfRule>
    <cfRule type="expression" dxfId="13" priority="2">
      <formula>$G$40&gt;=$G$24</formula>
    </cfRule>
  </conditionalFormatting>
  <pageMargins left="0.7" right="0.7" top="0.75" bottom="0.75" header="0.3" footer="0.3"/>
  <pageSetup orientation="portrait" r:id="rId2"/>
  <headerFooter>
    <oddHeader>&amp;C&amp;"-,Bold"&amp;14Emergency Solutions Grant - Program Year 2018
&amp;10Project Sponsor: Budget and Output Summary</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O57"/>
  <sheetViews>
    <sheetView showGridLines="0" view="pageLayout" zoomScaleNormal="100" workbookViewId="0">
      <selection activeCell="J32" sqref="J32"/>
    </sheetView>
  </sheetViews>
  <sheetFormatPr defaultColWidth="9.140625" defaultRowHeight="15" x14ac:dyDescent="0.25"/>
  <cols>
    <col min="1" max="1" width="2.85546875" style="1" customWidth="1"/>
    <col min="2" max="2" width="2.7109375" style="1" customWidth="1"/>
    <col min="3" max="4" width="9.140625" style="1"/>
    <col min="5" max="5" width="13.28515625" style="1" customWidth="1"/>
    <col min="6" max="6" width="2.7109375" style="1" customWidth="1"/>
    <col min="7" max="8" width="9.140625" style="1"/>
    <col min="9" max="9" width="2.7109375" style="1" customWidth="1"/>
    <col min="10" max="16384" width="9.140625" style="1"/>
  </cols>
  <sheetData>
    <row r="1" spans="1:15" x14ac:dyDescent="0.25">
      <c r="A1" s="135" t="s">
        <v>100</v>
      </c>
      <c r="B1" s="135"/>
      <c r="C1" s="135"/>
      <c r="D1" s="135"/>
      <c r="E1" s="135"/>
      <c r="F1" s="135"/>
      <c r="G1" s="135"/>
      <c r="H1" s="135"/>
      <c r="I1" s="135"/>
      <c r="J1" s="135"/>
      <c r="K1" s="135"/>
      <c r="L1" s="135"/>
      <c r="M1" s="135"/>
      <c r="N1" s="13"/>
      <c r="O1" s="13"/>
    </row>
    <row r="2" spans="1:15" ht="7.35" customHeight="1" x14ac:dyDescent="0.25">
      <c r="A2" s="13"/>
      <c r="B2" s="13"/>
      <c r="C2" s="13"/>
      <c r="D2" s="13"/>
      <c r="E2" s="13"/>
      <c r="F2" s="13"/>
      <c r="G2" s="13"/>
      <c r="H2" s="13"/>
      <c r="I2" s="13"/>
      <c r="J2" s="13"/>
      <c r="K2" s="13"/>
      <c r="L2" s="13"/>
      <c r="M2" s="13"/>
      <c r="N2" s="13"/>
      <c r="O2" s="13"/>
    </row>
    <row r="3" spans="1:15" x14ac:dyDescent="0.25">
      <c r="A3" s="13"/>
      <c r="B3" s="2"/>
      <c r="C3" s="17" t="s">
        <v>14</v>
      </c>
      <c r="D3" s="13"/>
      <c r="E3" s="13"/>
      <c r="F3" s="2"/>
      <c r="G3" s="17" t="s">
        <v>17</v>
      </c>
      <c r="H3" s="13"/>
      <c r="I3" s="2"/>
      <c r="J3" s="13" t="s">
        <v>19</v>
      </c>
      <c r="K3" s="13"/>
      <c r="L3" s="13"/>
      <c r="M3" s="13"/>
      <c r="N3" s="13"/>
      <c r="O3" s="13"/>
    </row>
    <row r="4" spans="1:15" ht="7.35" customHeight="1" x14ac:dyDescent="0.25">
      <c r="A4" s="13"/>
      <c r="B4" s="2"/>
      <c r="C4" s="17"/>
      <c r="D4" s="13"/>
      <c r="E4" s="13"/>
      <c r="F4" s="2"/>
      <c r="G4" s="17"/>
      <c r="H4" s="13"/>
      <c r="I4" s="13"/>
      <c r="J4" s="13"/>
      <c r="K4" s="13"/>
      <c r="L4" s="13"/>
      <c r="M4" s="13"/>
      <c r="N4" s="13"/>
      <c r="O4" s="13"/>
    </row>
    <row r="5" spans="1:15" x14ac:dyDescent="0.25">
      <c r="A5" s="13"/>
      <c r="B5" s="2"/>
      <c r="C5" s="17" t="s">
        <v>16</v>
      </c>
      <c r="D5" s="13"/>
      <c r="E5" s="13"/>
      <c r="F5" s="2"/>
      <c r="G5" s="17" t="s">
        <v>18</v>
      </c>
      <c r="H5" s="13"/>
      <c r="I5" s="13"/>
      <c r="J5" s="13"/>
      <c r="K5" s="13"/>
      <c r="L5" s="13"/>
      <c r="M5" s="13"/>
      <c r="N5" s="13"/>
      <c r="O5" s="13"/>
    </row>
    <row r="6" spans="1:15" ht="7.35" customHeight="1" x14ac:dyDescent="0.25">
      <c r="A6" s="13"/>
      <c r="B6" s="13"/>
      <c r="C6" s="13"/>
      <c r="D6" s="13"/>
      <c r="E6" s="13"/>
      <c r="F6" s="13"/>
      <c r="G6" s="13"/>
      <c r="H6" s="13"/>
      <c r="I6" s="13"/>
      <c r="J6" s="13"/>
      <c r="K6" s="13"/>
      <c r="L6" s="13"/>
      <c r="M6" s="13"/>
      <c r="N6" s="13"/>
      <c r="O6" s="13"/>
    </row>
    <row r="7" spans="1:15" x14ac:dyDescent="0.25">
      <c r="A7" s="18" t="s">
        <v>105</v>
      </c>
      <c r="B7" s="13"/>
      <c r="C7" s="13"/>
      <c r="D7" s="13"/>
      <c r="E7" s="13"/>
      <c r="F7" s="13"/>
      <c r="G7" s="13"/>
      <c r="H7" s="13"/>
      <c r="I7" s="13"/>
      <c r="J7" s="13"/>
      <c r="K7" s="13"/>
      <c r="L7" s="13"/>
      <c r="M7" s="13"/>
      <c r="N7" s="13"/>
      <c r="O7" s="13"/>
    </row>
    <row r="8" spans="1:15" ht="7.35" customHeight="1" thickBot="1" x14ac:dyDescent="0.3">
      <c r="A8" s="13"/>
      <c r="B8" s="13"/>
      <c r="C8" s="13"/>
      <c r="D8" s="13"/>
      <c r="E8" s="13"/>
      <c r="F8" s="13"/>
      <c r="G8" s="13"/>
      <c r="H8" s="13"/>
      <c r="I8" s="13"/>
      <c r="J8" s="13"/>
      <c r="K8" s="13"/>
      <c r="L8" s="13"/>
      <c r="M8" s="13"/>
      <c r="N8" s="13"/>
      <c r="O8" s="13"/>
    </row>
    <row r="9" spans="1:15" ht="30.75" thickBot="1" x14ac:dyDescent="0.3">
      <c r="A9" s="19" t="s">
        <v>20</v>
      </c>
      <c r="B9" s="20"/>
      <c r="C9" s="20"/>
      <c r="D9" s="20"/>
      <c r="E9" s="20"/>
      <c r="F9" s="20"/>
      <c r="G9" s="21"/>
      <c r="H9" s="136" t="s">
        <v>3</v>
      </c>
      <c r="I9" s="137"/>
      <c r="J9" s="138" t="s">
        <v>94</v>
      </c>
      <c r="K9" s="139"/>
      <c r="L9" s="139"/>
      <c r="M9" s="139"/>
      <c r="N9" s="139"/>
      <c r="O9" s="22" t="s">
        <v>21</v>
      </c>
    </row>
    <row r="10" spans="1:15" ht="18" customHeight="1" x14ac:dyDescent="0.25">
      <c r="A10" s="23">
        <v>1</v>
      </c>
      <c r="B10" s="140" t="s">
        <v>106</v>
      </c>
      <c r="C10" s="140"/>
      <c r="D10" s="140"/>
      <c r="E10" s="140"/>
      <c r="F10" s="140"/>
      <c r="G10" s="140"/>
      <c r="H10" s="141">
        <v>7500</v>
      </c>
      <c r="I10" s="142"/>
      <c r="J10" s="24" t="s">
        <v>28</v>
      </c>
      <c r="K10" s="25"/>
      <c r="L10" s="25"/>
      <c r="M10" s="25"/>
      <c r="N10" s="26"/>
      <c r="O10" s="129">
        <v>50</v>
      </c>
    </row>
    <row r="11" spans="1:15" ht="18" customHeight="1" x14ac:dyDescent="0.25">
      <c r="A11" s="27">
        <v>2</v>
      </c>
      <c r="B11" s="125" t="s">
        <v>107</v>
      </c>
      <c r="C11" s="125"/>
      <c r="D11" s="125"/>
      <c r="E11" s="125"/>
      <c r="F11" s="125"/>
      <c r="G11" s="125"/>
      <c r="H11" s="126">
        <v>600</v>
      </c>
      <c r="I11" s="127"/>
      <c r="J11" s="130" t="s">
        <v>22</v>
      </c>
      <c r="K11" s="130"/>
      <c r="L11" s="130"/>
      <c r="M11" s="130"/>
      <c r="N11" s="131"/>
      <c r="O11" s="129"/>
    </row>
    <row r="12" spans="1:15" ht="18" customHeight="1" x14ac:dyDescent="0.25">
      <c r="A12" s="27">
        <v>3</v>
      </c>
      <c r="B12" s="125" t="s">
        <v>108</v>
      </c>
      <c r="C12" s="125"/>
      <c r="D12" s="125"/>
      <c r="E12" s="125"/>
      <c r="F12" s="125"/>
      <c r="G12" s="125"/>
      <c r="H12" s="126">
        <v>2000</v>
      </c>
      <c r="I12" s="127"/>
      <c r="J12" s="133"/>
      <c r="K12" s="133"/>
      <c r="L12" s="133"/>
      <c r="M12" s="133"/>
      <c r="N12" s="134"/>
      <c r="O12" s="132"/>
    </row>
    <row r="13" spans="1:15" ht="18" customHeight="1" x14ac:dyDescent="0.25">
      <c r="A13" s="27">
        <v>4</v>
      </c>
      <c r="B13" s="125" t="s">
        <v>109</v>
      </c>
      <c r="C13" s="125"/>
      <c r="D13" s="125"/>
      <c r="E13" s="125"/>
      <c r="F13" s="125"/>
      <c r="G13" s="125"/>
      <c r="H13" s="126">
        <v>225</v>
      </c>
      <c r="I13" s="127"/>
      <c r="J13" s="29" t="s">
        <v>29</v>
      </c>
      <c r="K13" s="30"/>
      <c r="L13" s="30"/>
      <c r="M13" s="30"/>
      <c r="N13" s="31"/>
      <c r="O13" s="128">
        <v>50</v>
      </c>
    </row>
    <row r="14" spans="1:15" ht="18" customHeight="1" x14ac:dyDescent="0.25">
      <c r="A14" s="27">
        <v>5</v>
      </c>
      <c r="B14" s="125"/>
      <c r="C14" s="125"/>
      <c r="D14" s="125"/>
      <c r="E14" s="125"/>
      <c r="F14" s="125"/>
      <c r="G14" s="125"/>
      <c r="H14" s="126"/>
      <c r="I14" s="127"/>
      <c r="J14" s="130" t="s">
        <v>23</v>
      </c>
      <c r="K14" s="130"/>
      <c r="L14" s="130"/>
      <c r="M14" s="130"/>
      <c r="N14" s="131"/>
      <c r="O14" s="129"/>
    </row>
    <row r="15" spans="1:15" ht="18" customHeight="1" x14ac:dyDescent="0.25">
      <c r="A15" s="27">
        <v>6</v>
      </c>
      <c r="B15" s="125"/>
      <c r="C15" s="125"/>
      <c r="D15" s="125"/>
      <c r="E15" s="125"/>
      <c r="F15" s="125"/>
      <c r="G15" s="125"/>
      <c r="H15" s="126"/>
      <c r="I15" s="127"/>
      <c r="J15" s="130"/>
      <c r="K15" s="130"/>
      <c r="L15" s="130"/>
      <c r="M15" s="130"/>
      <c r="N15" s="131"/>
      <c r="O15" s="129"/>
    </row>
    <row r="16" spans="1:15" ht="18" customHeight="1" x14ac:dyDescent="0.25">
      <c r="A16" s="27">
        <v>7</v>
      </c>
      <c r="B16" s="125"/>
      <c r="C16" s="125"/>
      <c r="D16" s="125"/>
      <c r="E16" s="125"/>
      <c r="F16" s="125"/>
      <c r="G16" s="125"/>
      <c r="H16" s="126"/>
      <c r="I16" s="127"/>
      <c r="J16" s="133"/>
      <c r="K16" s="133"/>
      <c r="L16" s="133"/>
      <c r="M16" s="133"/>
      <c r="N16" s="134"/>
      <c r="O16" s="132"/>
    </row>
    <row r="17" spans="1:15" ht="18" customHeight="1" x14ac:dyDescent="0.25">
      <c r="A17" s="27">
        <v>8</v>
      </c>
      <c r="B17" s="125"/>
      <c r="C17" s="125"/>
      <c r="D17" s="125"/>
      <c r="E17" s="125"/>
      <c r="F17" s="125"/>
      <c r="G17" s="125"/>
      <c r="H17" s="126"/>
      <c r="I17" s="127"/>
      <c r="J17" s="29" t="s">
        <v>30</v>
      </c>
      <c r="K17" s="30"/>
      <c r="L17" s="30"/>
      <c r="M17" s="30"/>
      <c r="N17" s="31"/>
      <c r="O17" s="128">
        <v>20</v>
      </c>
    </row>
    <row r="18" spans="1:15" ht="18" customHeight="1" x14ac:dyDescent="0.25">
      <c r="A18" s="27">
        <v>9</v>
      </c>
      <c r="B18" s="125"/>
      <c r="C18" s="125"/>
      <c r="D18" s="125"/>
      <c r="E18" s="125"/>
      <c r="F18" s="125"/>
      <c r="G18" s="125"/>
      <c r="H18" s="126"/>
      <c r="I18" s="127"/>
      <c r="J18" s="130" t="s">
        <v>24</v>
      </c>
      <c r="K18" s="130"/>
      <c r="L18" s="130"/>
      <c r="M18" s="130"/>
      <c r="N18" s="131"/>
      <c r="O18" s="129"/>
    </row>
    <row r="19" spans="1:15" ht="18" customHeight="1" x14ac:dyDescent="0.25">
      <c r="A19" s="27">
        <v>10</v>
      </c>
      <c r="B19" s="125"/>
      <c r="C19" s="125"/>
      <c r="D19" s="125"/>
      <c r="E19" s="125"/>
      <c r="F19" s="125"/>
      <c r="G19" s="125"/>
      <c r="H19" s="126"/>
      <c r="I19" s="127"/>
      <c r="J19" s="133"/>
      <c r="K19" s="133"/>
      <c r="L19" s="133"/>
      <c r="M19" s="133"/>
      <c r="N19" s="134"/>
      <c r="O19" s="132"/>
    </row>
    <row r="20" spans="1:15" ht="18" customHeight="1" x14ac:dyDescent="0.25">
      <c r="A20" s="27">
        <v>11</v>
      </c>
      <c r="B20" s="125"/>
      <c r="C20" s="125"/>
      <c r="D20" s="125"/>
      <c r="E20" s="125"/>
      <c r="F20" s="125"/>
      <c r="G20" s="125"/>
      <c r="H20" s="126"/>
      <c r="I20" s="127"/>
      <c r="J20" s="29" t="s">
        <v>31</v>
      </c>
      <c r="K20" s="30"/>
      <c r="L20" s="30"/>
      <c r="M20" s="30"/>
      <c r="N20" s="31"/>
      <c r="O20" s="128">
        <v>15</v>
      </c>
    </row>
    <row r="21" spans="1:15" ht="18" customHeight="1" x14ac:dyDescent="0.25">
      <c r="A21" s="27">
        <v>12</v>
      </c>
      <c r="B21" s="125"/>
      <c r="C21" s="125"/>
      <c r="D21" s="125"/>
      <c r="E21" s="125"/>
      <c r="F21" s="125"/>
      <c r="G21" s="125"/>
      <c r="H21" s="126"/>
      <c r="I21" s="127"/>
      <c r="J21" s="130" t="s">
        <v>25</v>
      </c>
      <c r="K21" s="130"/>
      <c r="L21" s="130"/>
      <c r="M21" s="130"/>
      <c r="N21" s="131"/>
      <c r="O21" s="129"/>
    </row>
    <row r="22" spans="1:15" ht="18" customHeight="1" x14ac:dyDescent="0.25">
      <c r="A22" s="27">
        <v>13</v>
      </c>
      <c r="B22" s="125"/>
      <c r="C22" s="125"/>
      <c r="D22" s="125"/>
      <c r="E22" s="125"/>
      <c r="F22" s="125"/>
      <c r="G22" s="125"/>
      <c r="H22" s="126"/>
      <c r="I22" s="127"/>
      <c r="J22" s="130"/>
      <c r="K22" s="130"/>
      <c r="L22" s="130"/>
      <c r="M22" s="130"/>
      <c r="N22" s="131"/>
      <c r="O22" s="129"/>
    </row>
    <row r="23" spans="1:15" ht="18" customHeight="1" x14ac:dyDescent="0.25">
      <c r="A23" s="27">
        <v>14</v>
      </c>
      <c r="B23" s="125"/>
      <c r="C23" s="125"/>
      <c r="D23" s="125"/>
      <c r="E23" s="125"/>
      <c r="F23" s="125"/>
      <c r="G23" s="125"/>
      <c r="H23" s="126"/>
      <c r="I23" s="127"/>
      <c r="J23" s="130"/>
      <c r="K23" s="130"/>
      <c r="L23" s="130"/>
      <c r="M23" s="130"/>
      <c r="N23" s="131"/>
      <c r="O23" s="129"/>
    </row>
    <row r="24" spans="1:15" ht="18" customHeight="1" x14ac:dyDescent="0.25">
      <c r="A24" s="27">
        <v>15</v>
      </c>
      <c r="B24" s="125"/>
      <c r="C24" s="125"/>
      <c r="D24" s="125"/>
      <c r="E24" s="125"/>
      <c r="F24" s="125"/>
      <c r="G24" s="125"/>
      <c r="H24" s="126"/>
      <c r="I24" s="127"/>
      <c r="J24" s="133"/>
      <c r="K24" s="133"/>
      <c r="L24" s="133"/>
      <c r="M24" s="133"/>
      <c r="N24" s="134"/>
      <c r="O24" s="132"/>
    </row>
    <row r="25" spans="1:15" ht="18" customHeight="1" x14ac:dyDescent="0.25">
      <c r="A25" s="27">
        <v>16</v>
      </c>
      <c r="B25" s="125"/>
      <c r="C25" s="125"/>
      <c r="D25" s="125"/>
      <c r="E25" s="125"/>
      <c r="F25" s="125"/>
      <c r="G25" s="125"/>
      <c r="H25" s="126"/>
      <c r="I25" s="127"/>
      <c r="J25" s="29" t="s">
        <v>32</v>
      </c>
      <c r="K25" s="30"/>
      <c r="L25" s="30"/>
      <c r="M25" s="30"/>
      <c r="N25" s="31"/>
      <c r="O25" s="128">
        <v>15</v>
      </c>
    </row>
    <row r="26" spans="1:15" ht="18" customHeight="1" x14ac:dyDescent="0.25">
      <c r="A26" s="27">
        <v>17</v>
      </c>
      <c r="B26" s="125"/>
      <c r="C26" s="125"/>
      <c r="D26" s="125"/>
      <c r="E26" s="125"/>
      <c r="F26" s="125"/>
      <c r="G26" s="125"/>
      <c r="H26" s="126"/>
      <c r="I26" s="127"/>
      <c r="J26" s="130" t="s">
        <v>26</v>
      </c>
      <c r="K26" s="130"/>
      <c r="L26" s="130"/>
      <c r="M26" s="130"/>
      <c r="N26" s="131"/>
      <c r="O26" s="129"/>
    </row>
    <row r="27" spans="1:15" ht="18" customHeight="1" x14ac:dyDescent="0.25">
      <c r="A27" s="27">
        <v>18</v>
      </c>
      <c r="B27" s="125"/>
      <c r="C27" s="125"/>
      <c r="D27" s="125"/>
      <c r="E27" s="125"/>
      <c r="F27" s="125"/>
      <c r="G27" s="125"/>
      <c r="H27" s="126"/>
      <c r="I27" s="127"/>
      <c r="J27" s="130"/>
      <c r="K27" s="130"/>
      <c r="L27" s="130"/>
      <c r="M27" s="130"/>
      <c r="N27" s="131"/>
      <c r="O27" s="129"/>
    </row>
    <row r="28" spans="1:15" ht="18" customHeight="1" x14ac:dyDescent="0.25">
      <c r="A28" s="27">
        <v>19</v>
      </c>
      <c r="B28" s="125"/>
      <c r="C28" s="125"/>
      <c r="D28" s="125"/>
      <c r="E28" s="125"/>
      <c r="F28" s="125"/>
      <c r="G28" s="125"/>
      <c r="H28" s="126"/>
      <c r="I28" s="127"/>
      <c r="J28" s="130"/>
      <c r="K28" s="130"/>
      <c r="L28" s="130"/>
      <c r="M28" s="130"/>
      <c r="N28" s="131"/>
      <c r="O28" s="129"/>
    </row>
    <row r="29" spans="1:15" ht="18" customHeight="1" x14ac:dyDescent="0.25">
      <c r="A29" s="27">
        <v>20</v>
      </c>
      <c r="B29" s="125"/>
      <c r="C29" s="125"/>
      <c r="D29" s="125"/>
      <c r="E29" s="125"/>
      <c r="F29" s="125"/>
      <c r="G29" s="125"/>
      <c r="H29" s="126"/>
      <c r="I29" s="127"/>
      <c r="J29" s="130"/>
      <c r="K29" s="130"/>
      <c r="L29" s="130"/>
      <c r="M29" s="130"/>
      <c r="N29" s="131"/>
      <c r="O29" s="129"/>
    </row>
    <row r="30" spans="1:15" ht="15.75" thickBot="1" x14ac:dyDescent="0.3">
      <c r="A30" s="32"/>
      <c r="B30" s="33"/>
      <c r="C30" s="33"/>
      <c r="D30" s="33"/>
      <c r="E30" s="33"/>
      <c r="F30" s="33"/>
      <c r="G30" s="34" t="s">
        <v>27</v>
      </c>
      <c r="H30" s="123">
        <f>SUM(H10:I29)</f>
        <v>10325</v>
      </c>
      <c r="I30" s="124"/>
      <c r="J30" s="33"/>
      <c r="K30" s="33"/>
      <c r="L30" s="33"/>
      <c r="M30" s="33"/>
      <c r="N30" s="33"/>
      <c r="O30" s="35"/>
    </row>
    <row r="31" spans="1:15" x14ac:dyDescent="0.25">
      <c r="A31" s="13"/>
      <c r="B31" s="13"/>
      <c r="C31" s="13"/>
      <c r="D31" s="13"/>
      <c r="E31" s="13"/>
      <c r="F31" s="13"/>
      <c r="G31" s="13"/>
      <c r="H31" s="13"/>
      <c r="I31" s="13"/>
      <c r="J31" s="13"/>
      <c r="K31" s="13"/>
      <c r="L31" s="13"/>
      <c r="M31" s="13"/>
      <c r="N31" s="13"/>
      <c r="O31" s="13"/>
    </row>
    <row r="32" spans="1:15" x14ac:dyDescent="0.25">
      <c r="A32" s="13"/>
      <c r="B32" s="13"/>
      <c r="C32" s="13"/>
      <c r="D32" s="13"/>
      <c r="E32" s="13"/>
      <c r="F32" s="13"/>
      <c r="G32" s="13"/>
      <c r="H32" s="13"/>
      <c r="I32" s="13"/>
      <c r="J32" s="13"/>
      <c r="K32" s="13"/>
      <c r="L32" s="13"/>
      <c r="M32" s="13"/>
      <c r="N32" s="13"/>
      <c r="O32" s="13"/>
    </row>
    <row r="33" spans="1:15" x14ac:dyDescent="0.25">
      <c r="A33" s="13"/>
      <c r="B33" s="13"/>
      <c r="C33" s="13"/>
      <c r="D33" s="13"/>
      <c r="E33" s="13"/>
      <c r="F33" s="13"/>
      <c r="G33" s="13"/>
      <c r="H33" s="13"/>
      <c r="I33" s="13"/>
      <c r="J33" s="13"/>
      <c r="K33" s="13"/>
      <c r="L33" s="13"/>
      <c r="M33" s="13"/>
      <c r="N33" s="13"/>
      <c r="O33" s="13"/>
    </row>
    <row r="34" spans="1:15" x14ac:dyDescent="0.25">
      <c r="A34" s="13"/>
      <c r="B34" s="13"/>
      <c r="C34" s="13"/>
      <c r="D34" s="13"/>
      <c r="E34" s="13"/>
      <c r="F34" s="13"/>
      <c r="G34" s="13"/>
      <c r="H34" s="13"/>
      <c r="I34" s="13"/>
      <c r="J34" s="13"/>
      <c r="K34" s="13"/>
      <c r="L34" s="13"/>
      <c r="M34" s="13"/>
      <c r="N34" s="13"/>
      <c r="O34" s="13"/>
    </row>
    <row r="57" spans="1:15" x14ac:dyDescent="0.25">
      <c r="A57" s="1" t="str">
        <f>'SAMPLE Budget &amp; Output Summary'!E2</f>
        <v>ABC Nonprofit</v>
      </c>
      <c r="O57" s="96"/>
    </row>
  </sheetData>
  <sheetProtection algorithmName="SHA-512" hashValue="jFotWpYUmzz4hjTsMAYp3/AwgSEyd/0tQKOFB1Rlts67ecWiVMJpXL72tfe51B+JVW8BcvveibUkSLF++9iYRA==" saltValue="f57heM9CPynPeFUWAV7udQ==" spinCount="100000" sheet="1" objects="1" scenarios="1"/>
  <customSheetViews>
    <customSheetView guid="{8320E6B4-B36A-4F16-86F3-CBFCFBCAAA25}" showPageBreaks="1" showGridLines="0" printArea="1" view="pageLayout" topLeftCell="A16">
      <selection activeCell="J32" sqref="J32"/>
      <pageMargins left="0.7" right="0.7" top="0.75" bottom="0.75" header="0.2" footer="0.3"/>
      <pageSetup scale="78" orientation="portrait" r:id="rId1"/>
      <headerFooter>
        <oddHeader xml:space="preserve">&amp;C&amp;"-,Bold"&amp;18&amp;K002060Street Outreach&amp;14
&amp;10Detailed Budget and Outputs
&amp;14
</oddHeader>
      </headerFooter>
    </customSheetView>
  </customSheetViews>
  <mergeCells count="54">
    <mergeCell ref="A1:M1"/>
    <mergeCell ref="H9:I9"/>
    <mergeCell ref="J9:N9"/>
    <mergeCell ref="B10:G10"/>
    <mergeCell ref="H10:I10"/>
    <mergeCell ref="H12:I12"/>
    <mergeCell ref="B13:G13"/>
    <mergeCell ref="H13:I13"/>
    <mergeCell ref="O13:O16"/>
    <mergeCell ref="B14:G14"/>
    <mergeCell ref="H14:I14"/>
    <mergeCell ref="J14:N16"/>
    <mergeCell ref="B15:G15"/>
    <mergeCell ref="H15:I15"/>
    <mergeCell ref="B16:G16"/>
    <mergeCell ref="O10:O12"/>
    <mergeCell ref="B11:G11"/>
    <mergeCell ref="H11:I11"/>
    <mergeCell ref="J11:N12"/>
    <mergeCell ref="B12:G12"/>
    <mergeCell ref="H16:I16"/>
    <mergeCell ref="B17:G17"/>
    <mergeCell ref="H17:I17"/>
    <mergeCell ref="O17:O19"/>
    <mergeCell ref="B18:G18"/>
    <mergeCell ref="H18:I18"/>
    <mergeCell ref="J18:N19"/>
    <mergeCell ref="B19:G19"/>
    <mergeCell ref="H19:I19"/>
    <mergeCell ref="B20:G20"/>
    <mergeCell ref="H20:I20"/>
    <mergeCell ref="O20:O24"/>
    <mergeCell ref="B21:G21"/>
    <mergeCell ref="H21:I21"/>
    <mergeCell ref="J21:N24"/>
    <mergeCell ref="B22:G22"/>
    <mergeCell ref="H22:I22"/>
    <mergeCell ref="B23:G23"/>
    <mergeCell ref="H23:I23"/>
    <mergeCell ref="B24:G24"/>
    <mergeCell ref="H24:I24"/>
    <mergeCell ref="H30:I30"/>
    <mergeCell ref="B25:G25"/>
    <mergeCell ref="H25:I25"/>
    <mergeCell ref="O25:O29"/>
    <mergeCell ref="B26:G26"/>
    <mergeCell ref="H26:I26"/>
    <mergeCell ref="J26:N29"/>
    <mergeCell ref="B27:G27"/>
    <mergeCell ref="H27:I27"/>
    <mergeCell ref="B28:G28"/>
    <mergeCell ref="H28:I28"/>
    <mergeCell ref="B29:G29"/>
    <mergeCell ref="H29:I29"/>
  </mergeCells>
  <conditionalFormatting sqref="O17:O19">
    <cfRule type="expression" dxfId="12" priority="4">
      <formula>$O$17&lt;=$O$10</formula>
    </cfRule>
    <cfRule type="expression" dxfId="11" priority="5">
      <formula>$O$17&gt;$O$10</formula>
    </cfRule>
  </conditionalFormatting>
  <conditionalFormatting sqref="O20:O24">
    <cfRule type="expression" dxfId="10" priority="2">
      <formula>$O$20&gt;$O$10</formula>
    </cfRule>
    <cfRule type="expression" dxfId="9" priority="3">
      <formula>$O$20&lt;=$O$10</formula>
    </cfRule>
  </conditionalFormatting>
  <conditionalFormatting sqref="O25:O29">
    <cfRule type="expression" dxfId="8" priority="1">
      <formula>$O$25&gt;$O$10</formula>
    </cfRule>
  </conditionalFormatting>
  <conditionalFormatting sqref="O13:O29">
    <cfRule type="expression" dxfId="7" priority="6">
      <formula>$O13&gt;$O$10</formula>
    </cfRule>
    <cfRule type="expression" dxfId="6" priority="7">
      <formula>$O13&lt;=$O$10</formula>
    </cfRule>
  </conditionalFormatting>
  <pageMargins left="0.7" right="0.7" top="0.75" bottom="0.75" header="0.2" footer="0.3"/>
  <pageSetup scale="78" orientation="portrait" r:id="rId2"/>
  <headerFooter>
    <oddHeader xml:space="preserve">&amp;C&amp;"-,Bold"&amp;18&amp;K002060Street Outreach&amp;14
&amp;10Detailed Budget and Outputs
&amp;14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8433" r:id="rId5" name="Check Box 1">
              <controlPr defaultSize="0" autoFill="0" autoLine="0" autoPict="0">
                <anchor moveWithCells="1">
                  <from>
                    <xdr:col>1</xdr:col>
                    <xdr:colOff>66675</xdr:colOff>
                    <xdr:row>2</xdr:row>
                    <xdr:rowOff>9525</xdr:rowOff>
                  </from>
                  <to>
                    <xdr:col>2</xdr:col>
                    <xdr:colOff>142875</xdr:colOff>
                    <xdr:row>3</xdr:row>
                    <xdr:rowOff>9525</xdr:rowOff>
                  </to>
                </anchor>
              </controlPr>
            </control>
          </mc:Choice>
        </mc:AlternateContent>
        <mc:AlternateContent xmlns:mc="http://schemas.openxmlformats.org/markup-compatibility/2006">
          <mc:Choice Requires="x14">
            <control shapeId="18434" r:id="rId6" name="Check Box 2">
              <controlPr defaultSize="0" autoFill="0" autoLine="0" autoPict="0">
                <anchor moveWithCells="1">
                  <from>
                    <xdr:col>1</xdr:col>
                    <xdr:colOff>66675</xdr:colOff>
                    <xdr:row>4</xdr:row>
                    <xdr:rowOff>9525</xdr:rowOff>
                  </from>
                  <to>
                    <xdr:col>2</xdr:col>
                    <xdr:colOff>142875</xdr:colOff>
                    <xdr:row>5</xdr:row>
                    <xdr:rowOff>9525</xdr:rowOff>
                  </to>
                </anchor>
              </controlPr>
            </control>
          </mc:Choice>
        </mc:AlternateContent>
        <mc:AlternateContent xmlns:mc="http://schemas.openxmlformats.org/markup-compatibility/2006">
          <mc:Choice Requires="x14">
            <control shapeId="18435" r:id="rId7" name="Check Box 3">
              <controlPr defaultSize="0" autoFill="0" autoLine="0" autoPict="0">
                <anchor moveWithCells="1">
                  <from>
                    <xdr:col>5</xdr:col>
                    <xdr:colOff>66675</xdr:colOff>
                    <xdr:row>2</xdr:row>
                    <xdr:rowOff>9525</xdr:rowOff>
                  </from>
                  <to>
                    <xdr:col>6</xdr:col>
                    <xdr:colOff>142875</xdr:colOff>
                    <xdr:row>3</xdr:row>
                    <xdr:rowOff>9525</xdr:rowOff>
                  </to>
                </anchor>
              </controlPr>
            </control>
          </mc:Choice>
        </mc:AlternateContent>
        <mc:AlternateContent xmlns:mc="http://schemas.openxmlformats.org/markup-compatibility/2006">
          <mc:Choice Requires="x14">
            <control shapeId="18436" r:id="rId8" name="Check Box 4">
              <controlPr defaultSize="0" autoFill="0" autoLine="0" autoPict="0">
                <anchor moveWithCells="1">
                  <from>
                    <xdr:col>5</xdr:col>
                    <xdr:colOff>66675</xdr:colOff>
                    <xdr:row>4</xdr:row>
                    <xdr:rowOff>9525</xdr:rowOff>
                  </from>
                  <to>
                    <xdr:col>6</xdr:col>
                    <xdr:colOff>142875</xdr:colOff>
                    <xdr:row>5</xdr:row>
                    <xdr:rowOff>9525</xdr:rowOff>
                  </to>
                </anchor>
              </controlPr>
            </control>
          </mc:Choice>
        </mc:AlternateContent>
        <mc:AlternateContent xmlns:mc="http://schemas.openxmlformats.org/markup-compatibility/2006">
          <mc:Choice Requires="x14">
            <control shapeId="18437" r:id="rId9" name="Check Box 5">
              <controlPr defaultSize="0" autoFill="0" autoLine="0" autoPict="0">
                <anchor moveWithCells="1">
                  <from>
                    <xdr:col>7</xdr:col>
                    <xdr:colOff>619125</xdr:colOff>
                    <xdr:row>2</xdr:row>
                    <xdr:rowOff>9525</xdr:rowOff>
                  </from>
                  <to>
                    <xdr:col>9</xdr:col>
                    <xdr:colOff>38100</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R57"/>
  <sheetViews>
    <sheetView showGridLines="0" view="pageLayout" zoomScaleNormal="100" zoomScaleSheetLayoutView="90" workbookViewId="0">
      <selection activeCell="J32" sqref="J32"/>
    </sheetView>
  </sheetViews>
  <sheetFormatPr defaultColWidth="9.140625" defaultRowHeight="15" x14ac:dyDescent="0.25"/>
  <cols>
    <col min="1" max="1" width="2.85546875" style="1" customWidth="1"/>
    <col min="2" max="2" width="2.7109375" style="1" customWidth="1"/>
    <col min="3" max="3" width="14" style="1" customWidth="1"/>
    <col min="4" max="4" width="8.28515625" style="1" customWidth="1"/>
    <col min="5" max="5" width="11.5703125" style="1" customWidth="1"/>
    <col min="6" max="6" width="6.42578125" style="1" customWidth="1"/>
    <col min="7" max="7" width="9.140625" style="1"/>
    <col min="8" max="8" width="6" style="1" customWidth="1"/>
    <col min="9" max="9" width="4.5703125" style="1" customWidth="1"/>
    <col min="10" max="11" width="9.140625" style="1"/>
    <col min="12" max="12" width="11.5703125" style="1" customWidth="1"/>
    <col min="13" max="13" width="5.140625" style="1" customWidth="1"/>
    <col min="14" max="14" width="9.140625" style="1"/>
    <col min="15" max="15" width="9.140625" style="1" customWidth="1"/>
    <col min="16" max="16384" width="9.140625" style="1"/>
  </cols>
  <sheetData>
    <row r="1" spans="1:18" x14ac:dyDescent="0.25">
      <c r="A1" s="135" t="s">
        <v>100</v>
      </c>
      <c r="B1" s="135"/>
      <c r="C1" s="135"/>
      <c r="D1" s="135"/>
      <c r="E1" s="135"/>
      <c r="F1" s="135"/>
      <c r="G1" s="135"/>
      <c r="H1" s="135"/>
      <c r="I1" s="135"/>
      <c r="J1" s="135"/>
      <c r="K1" s="135"/>
      <c r="L1" s="135"/>
      <c r="M1" s="135"/>
      <c r="N1" s="13"/>
      <c r="O1" s="13"/>
    </row>
    <row r="2" spans="1:18" ht="5.25" customHeight="1" x14ac:dyDescent="0.25">
      <c r="A2" s="2"/>
      <c r="B2" s="2"/>
      <c r="C2" s="2"/>
      <c r="D2" s="2"/>
      <c r="E2" s="2"/>
      <c r="F2" s="2"/>
      <c r="G2" s="2"/>
      <c r="H2" s="2"/>
      <c r="I2" s="2"/>
      <c r="J2" s="13"/>
      <c r="K2" s="13"/>
      <c r="L2" s="13"/>
      <c r="M2" s="13"/>
      <c r="N2" s="13"/>
      <c r="O2" s="13"/>
    </row>
    <row r="3" spans="1:18" x14ac:dyDescent="0.25">
      <c r="A3" s="36" t="s">
        <v>44</v>
      </c>
      <c r="B3" s="13"/>
      <c r="C3" s="25"/>
      <c r="D3" s="2"/>
      <c r="E3" s="2"/>
      <c r="F3" s="2"/>
      <c r="G3" s="25"/>
      <c r="H3" s="2"/>
      <c r="I3" s="2"/>
      <c r="J3" s="17"/>
      <c r="K3" s="13"/>
      <c r="L3" s="13"/>
      <c r="M3" s="13"/>
      <c r="N3" s="13"/>
      <c r="O3" s="13"/>
    </row>
    <row r="4" spans="1:18" ht="15" customHeight="1" x14ac:dyDescent="0.25">
      <c r="A4" s="37" t="s">
        <v>17</v>
      </c>
      <c r="B4" s="38"/>
      <c r="C4" s="39"/>
      <c r="D4" s="39" t="s">
        <v>46</v>
      </c>
      <c r="E4" s="38"/>
      <c r="F4" s="40" t="s">
        <v>48</v>
      </c>
      <c r="G4" s="38"/>
      <c r="H4" s="38"/>
      <c r="I4" s="38" t="s">
        <v>49</v>
      </c>
      <c r="J4" s="38"/>
      <c r="K4" s="38"/>
      <c r="L4" s="38"/>
      <c r="M4" s="41" t="s">
        <v>51</v>
      </c>
      <c r="N4" s="38"/>
      <c r="O4" s="13"/>
    </row>
    <row r="5" spans="1:18" ht="15" customHeight="1" x14ac:dyDescent="0.25">
      <c r="A5" s="37" t="s">
        <v>45</v>
      </c>
      <c r="B5" s="38"/>
      <c r="C5" s="39"/>
      <c r="D5" s="39" t="s">
        <v>47</v>
      </c>
      <c r="E5" s="38"/>
      <c r="F5" s="40" t="s">
        <v>15</v>
      </c>
      <c r="G5" s="38"/>
      <c r="H5" s="38"/>
      <c r="I5" s="38" t="s">
        <v>50</v>
      </c>
      <c r="J5" s="38"/>
      <c r="K5" s="38"/>
      <c r="L5" s="38"/>
      <c r="M5" s="41" t="s">
        <v>18</v>
      </c>
      <c r="N5" s="38"/>
      <c r="O5" s="13"/>
    </row>
    <row r="6" spans="1:18" ht="15" customHeight="1" x14ac:dyDescent="0.25">
      <c r="A6" s="42" t="s">
        <v>52</v>
      </c>
      <c r="B6" s="2"/>
      <c r="C6" s="25"/>
      <c r="D6" s="2"/>
      <c r="E6" s="2"/>
      <c r="F6" s="2"/>
      <c r="G6" s="25"/>
      <c r="H6" s="2"/>
      <c r="I6" s="2"/>
      <c r="J6" s="13"/>
      <c r="K6" s="13"/>
      <c r="L6" s="13"/>
      <c r="M6" s="13"/>
      <c r="N6" s="13"/>
      <c r="O6" s="13"/>
    </row>
    <row r="7" spans="1:18" ht="5.25" customHeight="1" x14ac:dyDescent="0.25">
      <c r="A7" s="36"/>
      <c r="B7" s="2"/>
      <c r="C7" s="25"/>
      <c r="D7" s="2"/>
      <c r="E7" s="2"/>
      <c r="F7" s="2"/>
      <c r="G7" s="25"/>
      <c r="H7" s="2"/>
      <c r="I7" s="2"/>
      <c r="J7" s="13"/>
      <c r="K7" s="13"/>
      <c r="L7" s="13"/>
      <c r="M7" s="13"/>
      <c r="N7" s="13"/>
      <c r="O7" s="13"/>
    </row>
    <row r="8" spans="1:18" x14ac:dyDescent="0.25">
      <c r="A8" s="18" t="s">
        <v>110</v>
      </c>
      <c r="B8" s="13"/>
      <c r="C8" s="13"/>
      <c r="D8" s="13"/>
      <c r="E8" s="13"/>
      <c r="F8" s="13"/>
      <c r="G8" s="13"/>
      <c r="H8" s="13"/>
      <c r="I8" s="13"/>
      <c r="J8" s="13"/>
      <c r="K8" s="13"/>
      <c r="L8" s="13"/>
      <c r="M8" s="13"/>
      <c r="N8" s="13"/>
      <c r="O8" s="13"/>
    </row>
    <row r="9" spans="1:18" ht="7.35" customHeight="1" thickBot="1" x14ac:dyDescent="0.3">
      <c r="A9" s="43"/>
      <c r="B9" s="43"/>
      <c r="C9" s="43"/>
      <c r="D9" s="43"/>
      <c r="E9" s="43"/>
      <c r="F9" s="43"/>
      <c r="G9" s="43"/>
      <c r="H9" s="43"/>
      <c r="I9" s="43"/>
      <c r="J9" s="43"/>
      <c r="K9" s="43"/>
      <c r="L9" s="43"/>
      <c r="M9" s="43"/>
      <c r="N9" s="43"/>
      <c r="O9" s="43"/>
    </row>
    <row r="10" spans="1:18" ht="34.5" customHeight="1" thickBot="1" x14ac:dyDescent="0.3">
      <c r="A10" s="44" t="s">
        <v>20</v>
      </c>
      <c r="B10" s="45"/>
      <c r="C10" s="45"/>
      <c r="D10" s="45"/>
      <c r="E10" s="45"/>
      <c r="F10" s="45"/>
      <c r="G10" s="45"/>
      <c r="H10" s="159"/>
      <c r="I10" s="160"/>
      <c r="J10" s="161" t="s">
        <v>95</v>
      </c>
      <c r="K10" s="162"/>
      <c r="L10" s="162"/>
      <c r="M10" s="162"/>
      <c r="N10" s="162"/>
      <c r="O10" s="22" t="s">
        <v>21</v>
      </c>
      <c r="P10" s="2"/>
      <c r="Q10" s="2"/>
      <c r="R10" s="2"/>
    </row>
    <row r="11" spans="1:18" ht="18" customHeight="1" x14ac:dyDescent="0.25">
      <c r="A11" s="46" t="s">
        <v>44</v>
      </c>
      <c r="B11" s="47"/>
      <c r="C11" s="48"/>
      <c r="D11" s="48"/>
      <c r="E11" s="48"/>
      <c r="F11" s="48"/>
      <c r="G11" s="48"/>
      <c r="H11" s="163" t="s">
        <v>3</v>
      </c>
      <c r="I11" s="164"/>
      <c r="J11" s="24" t="s">
        <v>34</v>
      </c>
      <c r="K11" s="25"/>
      <c r="L11" s="25"/>
      <c r="M11" s="25"/>
      <c r="N11" s="26"/>
      <c r="O11" s="165">
        <v>150</v>
      </c>
    </row>
    <row r="12" spans="1:18" ht="18" customHeight="1" x14ac:dyDescent="0.25">
      <c r="A12" s="27">
        <v>1</v>
      </c>
      <c r="B12" s="125" t="s">
        <v>111</v>
      </c>
      <c r="C12" s="125"/>
      <c r="D12" s="125"/>
      <c r="E12" s="125"/>
      <c r="F12" s="125"/>
      <c r="G12" s="125"/>
      <c r="H12" s="155">
        <v>6400</v>
      </c>
      <c r="I12" s="156"/>
      <c r="J12" s="130" t="s">
        <v>33</v>
      </c>
      <c r="K12" s="130"/>
      <c r="L12" s="130"/>
      <c r="M12" s="130"/>
      <c r="N12" s="131"/>
      <c r="O12" s="129"/>
    </row>
    <row r="13" spans="1:18" ht="18" customHeight="1" x14ac:dyDescent="0.25">
      <c r="A13" s="27">
        <v>2</v>
      </c>
      <c r="B13" s="125" t="s">
        <v>112</v>
      </c>
      <c r="C13" s="125"/>
      <c r="D13" s="125"/>
      <c r="E13" s="125"/>
      <c r="F13" s="125"/>
      <c r="G13" s="125"/>
      <c r="H13" s="155">
        <v>10000</v>
      </c>
      <c r="I13" s="156"/>
      <c r="J13" s="133"/>
      <c r="K13" s="133"/>
      <c r="L13" s="133"/>
      <c r="M13" s="133"/>
      <c r="N13" s="134"/>
      <c r="O13" s="132"/>
    </row>
    <row r="14" spans="1:18" ht="18" customHeight="1" x14ac:dyDescent="0.25">
      <c r="A14" s="27">
        <v>3</v>
      </c>
      <c r="B14" s="125" t="s">
        <v>113</v>
      </c>
      <c r="C14" s="125"/>
      <c r="D14" s="125"/>
      <c r="E14" s="125"/>
      <c r="F14" s="125"/>
      <c r="G14" s="125"/>
      <c r="H14" s="155">
        <v>5000</v>
      </c>
      <c r="I14" s="156"/>
      <c r="J14" s="29" t="s">
        <v>35</v>
      </c>
      <c r="K14" s="30"/>
      <c r="L14" s="30"/>
      <c r="M14" s="30"/>
      <c r="N14" s="31"/>
      <c r="O14" s="128">
        <v>150</v>
      </c>
    </row>
    <row r="15" spans="1:18" ht="18" customHeight="1" x14ac:dyDescent="0.25">
      <c r="A15" s="27">
        <v>4</v>
      </c>
      <c r="B15" s="125"/>
      <c r="C15" s="125"/>
      <c r="D15" s="125"/>
      <c r="E15" s="125"/>
      <c r="F15" s="125"/>
      <c r="G15" s="125"/>
      <c r="H15" s="155"/>
      <c r="I15" s="156"/>
      <c r="J15" s="130" t="s">
        <v>36</v>
      </c>
      <c r="K15" s="130"/>
      <c r="L15" s="130"/>
      <c r="M15" s="130"/>
      <c r="N15" s="131"/>
      <c r="O15" s="129"/>
    </row>
    <row r="16" spans="1:18" ht="18" customHeight="1" x14ac:dyDescent="0.25">
      <c r="A16" s="27">
        <v>5</v>
      </c>
      <c r="B16" s="125"/>
      <c r="C16" s="125"/>
      <c r="D16" s="125"/>
      <c r="E16" s="125"/>
      <c r="F16" s="125"/>
      <c r="G16" s="125"/>
      <c r="H16" s="155"/>
      <c r="I16" s="156"/>
      <c r="J16" s="133"/>
      <c r="K16" s="133"/>
      <c r="L16" s="133"/>
      <c r="M16" s="133"/>
      <c r="N16" s="134"/>
      <c r="O16" s="132"/>
    </row>
    <row r="17" spans="1:15" ht="18" customHeight="1" x14ac:dyDescent="0.25">
      <c r="A17" s="27">
        <v>6</v>
      </c>
      <c r="B17" s="125"/>
      <c r="C17" s="125"/>
      <c r="D17" s="125"/>
      <c r="E17" s="125"/>
      <c r="F17" s="125"/>
      <c r="G17" s="125"/>
      <c r="H17" s="155"/>
      <c r="I17" s="156"/>
      <c r="J17" s="29" t="s">
        <v>37</v>
      </c>
      <c r="K17" s="49"/>
      <c r="L17" s="49"/>
      <c r="M17" s="49"/>
      <c r="N17" s="50"/>
      <c r="O17" s="128">
        <v>130</v>
      </c>
    </row>
    <row r="18" spans="1:15" ht="18" customHeight="1" x14ac:dyDescent="0.25">
      <c r="A18" s="27">
        <v>7</v>
      </c>
      <c r="B18" s="125"/>
      <c r="C18" s="125"/>
      <c r="D18" s="125"/>
      <c r="E18" s="125"/>
      <c r="F18" s="125"/>
      <c r="G18" s="125"/>
      <c r="H18" s="155"/>
      <c r="I18" s="156"/>
      <c r="J18" s="130" t="s">
        <v>38</v>
      </c>
      <c r="K18" s="130"/>
      <c r="L18" s="130"/>
      <c r="M18" s="130"/>
      <c r="N18" s="131"/>
      <c r="O18" s="129"/>
    </row>
    <row r="19" spans="1:15" ht="18" customHeight="1" x14ac:dyDescent="0.25">
      <c r="A19" s="27">
        <v>8</v>
      </c>
      <c r="B19" s="125"/>
      <c r="C19" s="125"/>
      <c r="D19" s="125"/>
      <c r="E19" s="125"/>
      <c r="F19" s="125"/>
      <c r="G19" s="125"/>
      <c r="H19" s="155"/>
      <c r="I19" s="156"/>
      <c r="J19" s="133"/>
      <c r="K19" s="133"/>
      <c r="L19" s="133"/>
      <c r="M19" s="133"/>
      <c r="N19" s="134"/>
      <c r="O19" s="132"/>
    </row>
    <row r="20" spans="1:15" ht="18" customHeight="1" x14ac:dyDescent="0.25">
      <c r="A20" s="27">
        <v>9</v>
      </c>
      <c r="B20" s="125"/>
      <c r="C20" s="125"/>
      <c r="D20" s="125"/>
      <c r="E20" s="125"/>
      <c r="F20" s="125"/>
      <c r="G20" s="125"/>
      <c r="H20" s="155"/>
      <c r="I20" s="156"/>
      <c r="J20" s="29" t="s">
        <v>39</v>
      </c>
      <c r="K20" s="49"/>
      <c r="L20" s="49"/>
      <c r="M20" s="49"/>
      <c r="N20" s="50"/>
      <c r="O20" s="128">
        <v>100</v>
      </c>
    </row>
    <row r="21" spans="1:15" ht="18" customHeight="1" x14ac:dyDescent="0.25">
      <c r="A21" s="27">
        <v>10</v>
      </c>
      <c r="B21" s="125"/>
      <c r="C21" s="125"/>
      <c r="D21" s="125"/>
      <c r="E21" s="125"/>
      <c r="F21" s="125"/>
      <c r="G21" s="125"/>
      <c r="H21" s="155"/>
      <c r="I21" s="156"/>
      <c r="J21" s="130" t="s">
        <v>40</v>
      </c>
      <c r="K21" s="130"/>
      <c r="L21" s="130"/>
      <c r="M21" s="130"/>
      <c r="N21" s="131"/>
      <c r="O21" s="129"/>
    </row>
    <row r="22" spans="1:15" ht="18" customHeight="1" x14ac:dyDescent="0.25">
      <c r="A22" s="51"/>
      <c r="B22" s="52"/>
      <c r="C22" s="52"/>
      <c r="D22" s="52"/>
      <c r="E22" s="52"/>
      <c r="F22" s="52"/>
      <c r="G22" s="53" t="s">
        <v>72</v>
      </c>
      <c r="H22" s="157">
        <f>SUM(H12:I21)</f>
        <v>21400</v>
      </c>
      <c r="I22" s="158"/>
      <c r="J22" s="133"/>
      <c r="K22" s="133"/>
      <c r="L22" s="133"/>
      <c r="M22" s="133"/>
      <c r="N22" s="134"/>
      <c r="O22" s="132"/>
    </row>
    <row r="23" spans="1:15" ht="18" customHeight="1" x14ac:dyDescent="0.25">
      <c r="A23" s="54" t="s">
        <v>52</v>
      </c>
      <c r="B23" s="55"/>
      <c r="C23" s="56"/>
      <c r="D23" s="57"/>
      <c r="E23" s="57"/>
      <c r="F23" s="57"/>
      <c r="G23" s="57"/>
      <c r="H23" s="153" t="s">
        <v>3</v>
      </c>
      <c r="I23" s="154"/>
      <c r="J23" s="29" t="s">
        <v>43</v>
      </c>
      <c r="K23" s="49"/>
      <c r="L23" s="49"/>
      <c r="M23" s="49"/>
      <c r="N23" s="50"/>
      <c r="O23" s="128">
        <v>45</v>
      </c>
    </row>
    <row r="24" spans="1:15" ht="18" customHeight="1" x14ac:dyDescent="0.25">
      <c r="A24" s="27">
        <v>1</v>
      </c>
      <c r="B24" s="125" t="s">
        <v>114</v>
      </c>
      <c r="C24" s="125"/>
      <c r="D24" s="125"/>
      <c r="E24" s="125"/>
      <c r="F24" s="125"/>
      <c r="G24" s="125"/>
      <c r="H24" s="126">
        <v>12000</v>
      </c>
      <c r="I24" s="127"/>
      <c r="J24" s="130" t="s">
        <v>54</v>
      </c>
      <c r="K24" s="130"/>
      <c r="L24" s="130"/>
      <c r="M24" s="130"/>
      <c r="N24" s="131"/>
      <c r="O24" s="129"/>
    </row>
    <row r="25" spans="1:15" ht="18" customHeight="1" x14ac:dyDescent="0.25">
      <c r="A25" s="27">
        <v>2</v>
      </c>
      <c r="B25" s="125" t="s">
        <v>115</v>
      </c>
      <c r="C25" s="125"/>
      <c r="D25" s="125"/>
      <c r="E25" s="125"/>
      <c r="F25" s="125"/>
      <c r="G25" s="125"/>
      <c r="H25" s="126">
        <v>4000</v>
      </c>
      <c r="I25" s="127"/>
      <c r="J25" s="130"/>
      <c r="K25" s="130"/>
      <c r="L25" s="130"/>
      <c r="M25" s="130"/>
      <c r="N25" s="131"/>
      <c r="O25" s="129"/>
    </row>
    <row r="26" spans="1:15" ht="18" customHeight="1" x14ac:dyDescent="0.25">
      <c r="A26" s="27">
        <v>3</v>
      </c>
      <c r="B26" s="125"/>
      <c r="C26" s="125"/>
      <c r="D26" s="125"/>
      <c r="E26" s="125"/>
      <c r="F26" s="125"/>
      <c r="G26" s="125"/>
      <c r="H26" s="126"/>
      <c r="I26" s="127"/>
      <c r="J26" s="133"/>
      <c r="K26" s="133"/>
      <c r="L26" s="133"/>
      <c r="M26" s="133"/>
      <c r="N26" s="134"/>
      <c r="O26" s="132"/>
    </row>
    <row r="27" spans="1:15" ht="18" customHeight="1" x14ac:dyDescent="0.25">
      <c r="A27" s="27">
        <v>4</v>
      </c>
      <c r="B27" s="125"/>
      <c r="C27" s="125"/>
      <c r="D27" s="125"/>
      <c r="E27" s="125"/>
      <c r="F27" s="125"/>
      <c r="G27" s="125"/>
      <c r="H27" s="126"/>
      <c r="I27" s="127"/>
      <c r="J27" s="58" t="s">
        <v>41</v>
      </c>
      <c r="K27" s="49"/>
      <c r="L27" s="49"/>
      <c r="M27" s="49"/>
      <c r="N27" s="50"/>
      <c r="O27" s="128">
        <v>35</v>
      </c>
    </row>
    <row r="28" spans="1:15" ht="18" customHeight="1" x14ac:dyDescent="0.25">
      <c r="A28" s="27">
        <v>5</v>
      </c>
      <c r="B28" s="125"/>
      <c r="C28" s="125"/>
      <c r="D28" s="125"/>
      <c r="E28" s="125"/>
      <c r="F28" s="125"/>
      <c r="G28" s="125"/>
      <c r="H28" s="126"/>
      <c r="I28" s="127"/>
      <c r="J28" s="151" t="s">
        <v>42</v>
      </c>
      <c r="K28" s="130"/>
      <c r="L28" s="130"/>
      <c r="M28" s="130"/>
      <c r="N28" s="131"/>
      <c r="O28" s="129"/>
    </row>
    <row r="29" spans="1:15" ht="18" customHeight="1" x14ac:dyDescent="0.25">
      <c r="A29" s="27">
        <v>6</v>
      </c>
      <c r="B29" s="125"/>
      <c r="C29" s="125"/>
      <c r="D29" s="125"/>
      <c r="E29" s="125"/>
      <c r="F29" s="125"/>
      <c r="G29" s="125"/>
      <c r="H29" s="126"/>
      <c r="I29" s="127"/>
      <c r="J29" s="151"/>
      <c r="K29" s="130"/>
      <c r="L29" s="130"/>
      <c r="M29" s="130"/>
      <c r="N29" s="131"/>
      <c r="O29" s="129"/>
    </row>
    <row r="30" spans="1:15" ht="18" customHeight="1" x14ac:dyDescent="0.25">
      <c r="A30" s="27">
        <v>7</v>
      </c>
      <c r="B30" s="150"/>
      <c r="C30" s="118"/>
      <c r="D30" s="118"/>
      <c r="E30" s="118"/>
      <c r="F30" s="118"/>
      <c r="G30" s="115"/>
      <c r="H30" s="146"/>
      <c r="I30" s="147"/>
      <c r="J30" s="152"/>
      <c r="K30" s="133"/>
      <c r="L30" s="133"/>
      <c r="M30" s="133"/>
      <c r="N30" s="134"/>
      <c r="O30" s="132"/>
    </row>
    <row r="31" spans="1:15" ht="18" customHeight="1" x14ac:dyDescent="0.25">
      <c r="A31" s="27">
        <v>8</v>
      </c>
      <c r="B31" s="150"/>
      <c r="C31" s="118"/>
      <c r="D31" s="118"/>
      <c r="E31" s="118"/>
      <c r="F31" s="118"/>
      <c r="G31" s="115"/>
      <c r="H31" s="146"/>
      <c r="I31" s="147"/>
      <c r="J31" s="59"/>
      <c r="K31" s="59"/>
      <c r="L31" s="59"/>
      <c r="M31" s="59"/>
      <c r="N31" s="60"/>
      <c r="O31" s="61"/>
    </row>
    <row r="32" spans="1:15" ht="18" customHeight="1" x14ac:dyDescent="0.25">
      <c r="A32" s="27">
        <v>9</v>
      </c>
      <c r="B32" s="150"/>
      <c r="C32" s="118"/>
      <c r="D32" s="118"/>
      <c r="E32" s="118"/>
      <c r="F32" s="118"/>
      <c r="G32" s="115"/>
      <c r="H32" s="146"/>
      <c r="I32" s="147"/>
      <c r="J32" s="59"/>
      <c r="K32" s="59"/>
      <c r="L32" s="59"/>
      <c r="M32" s="59"/>
      <c r="N32" s="59"/>
      <c r="O32" s="61"/>
    </row>
    <row r="33" spans="1:15" ht="18" customHeight="1" x14ac:dyDescent="0.25">
      <c r="A33" s="27">
        <v>10</v>
      </c>
      <c r="B33" s="150"/>
      <c r="C33" s="118"/>
      <c r="D33" s="118"/>
      <c r="E33" s="118"/>
      <c r="F33" s="118"/>
      <c r="G33" s="115"/>
      <c r="H33" s="146"/>
      <c r="I33" s="147"/>
      <c r="J33" s="59"/>
      <c r="K33" s="59"/>
      <c r="L33" s="59"/>
      <c r="M33" s="59"/>
      <c r="N33" s="59"/>
      <c r="O33" s="61"/>
    </row>
    <row r="34" spans="1:15" ht="18" customHeight="1" x14ac:dyDescent="0.25">
      <c r="A34" s="143" t="s">
        <v>72</v>
      </c>
      <c r="B34" s="144"/>
      <c r="C34" s="144"/>
      <c r="D34" s="144"/>
      <c r="E34" s="144"/>
      <c r="F34" s="144"/>
      <c r="G34" s="145"/>
      <c r="H34" s="146">
        <f>SUM(H24:I33)</f>
        <v>16000</v>
      </c>
      <c r="I34" s="147"/>
      <c r="J34" s="59"/>
      <c r="K34" s="59"/>
      <c r="L34" s="59"/>
      <c r="M34" s="59"/>
      <c r="N34" s="62"/>
      <c r="O34" s="63"/>
    </row>
    <row r="35" spans="1:15" ht="15.75" thickBot="1" x14ac:dyDescent="0.3">
      <c r="A35" s="32"/>
      <c r="B35" s="33"/>
      <c r="C35" s="33"/>
      <c r="D35" s="33"/>
      <c r="E35" s="33"/>
      <c r="F35" s="33"/>
      <c r="G35" s="34" t="s">
        <v>53</v>
      </c>
      <c r="H35" s="148">
        <f>H22+H34</f>
        <v>37400</v>
      </c>
      <c r="I35" s="149"/>
      <c r="J35" s="33"/>
      <c r="K35" s="33"/>
      <c r="L35" s="33"/>
      <c r="M35" s="33"/>
      <c r="N35" s="64"/>
      <c r="O35" s="65"/>
    </row>
    <row r="36" spans="1:15" x14ac:dyDescent="0.25">
      <c r="A36" s="4"/>
      <c r="B36" s="13"/>
      <c r="C36" s="13"/>
      <c r="D36" s="13"/>
      <c r="E36" s="13"/>
      <c r="F36" s="13"/>
      <c r="G36" s="13"/>
      <c r="H36" s="13"/>
      <c r="I36" s="13"/>
      <c r="J36" s="13"/>
      <c r="K36" s="13"/>
      <c r="L36" s="13"/>
      <c r="M36" s="13"/>
      <c r="N36" s="13"/>
      <c r="O36" s="13"/>
    </row>
    <row r="37" spans="1:15" x14ac:dyDescent="0.25">
      <c r="A37" s="13"/>
      <c r="B37" s="13"/>
      <c r="C37" s="13"/>
      <c r="D37" s="13"/>
      <c r="E37" s="13"/>
      <c r="F37" s="13"/>
      <c r="G37" s="13"/>
      <c r="H37" s="13"/>
      <c r="I37" s="13"/>
      <c r="J37" s="13"/>
      <c r="K37" s="13"/>
      <c r="L37" s="13"/>
      <c r="M37" s="13"/>
      <c r="N37" s="13"/>
      <c r="O37" s="13"/>
    </row>
    <row r="57" spans="1:15" x14ac:dyDescent="0.25">
      <c r="A57" s="1" t="str">
        <f>'SAMPLE Budget &amp; Output Summary'!E2</f>
        <v>ABC Nonprofit</v>
      </c>
      <c r="O57" s="96"/>
    </row>
  </sheetData>
  <sheetProtection algorithmName="SHA-512" hashValue="DZd4XKmzRBSV7vx0/93XfDcRZ8s1CzZNwPNho1xquvCe7Ff4c4YQbW7MM2dv/zTY2jMWPchu/wVoHyuUodzDBQ==" saltValue="+atdBpL1zI+zFilvyK1HMQ==" spinCount="100000" sheet="1" objects="1" scenarios="1"/>
  <customSheetViews>
    <customSheetView guid="{8320E6B4-B36A-4F16-86F3-CBFCFBCAAA25}" showPageBreaks="1" showGridLines="0" fitToPage="1" printArea="1" view="pageLayout" topLeftCell="A27">
      <selection activeCell="J32" sqref="J32"/>
      <pageMargins left="0.7" right="0.7" top="0.75" bottom="0.75" header="0.2" footer="0.3"/>
      <pageSetup scale="76" fitToHeight="0" orientation="portrait" r:id="rId1"/>
      <headerFooter>
        <oddHeader xml:space="preserve">&amp;C&amp;"-,Bold"&amp;18&amp;K002060Emergency Shelter&amp;14
&amp;10Detailed Budget and Outputs
&amp;14
</oddHeader>
      </headerFooter>
    </customSheetView>
  </customSheetViews>
  <mergeCells count="61">
    <mergeCell ref="A1:M1"/>
    <mergeCell ref="H10:I10"/>
    <mergeCell ref="J10:N10"/>
    <mergeCell ref="H11:I11"/>
    <mergeCell ref="O11:O13"/>
    <mergeCell ref="B12:G12"/>
    <mergeCell ref="H12:I12"/>
    <mergeCell ref="J12:N13"/>
    <mergeCell ref="B13:G13"/>
    <mergeCell ref="H13:I13"/>
    <mergeCell ref="B14:G14"/>
    <mergeCell ref="H14:I14"/>
    <mergeCell ref="O14:O16"/>
    <mergeCell ref="B15:G15"/>
    <mergeCell ref="H15:I15"/>
    <mergeCell ref="J15:N16"/>
    <mergeCell ref="B16:G16"/>
    <mergeCell ref="H16:I16"/>
    <mergeCell ref="B17:G17"/>
    <mergeCell ref="H17:I17"/>
    <mergeCell ref="O17:O19"/>
    <mergeCell ref="B18:G18"/>
    <mergeCell ref="H18:I18"/>
    <mergeCell ref="J18:N19"/>
    <mergeCell ref="B19:G19"/>
    <mergeCell ref="H19:I19"/>
    <mergeCell ref="B20:G20"/>
    <mergeCell ref="H20:I20"/>
    <mergeCell ref="O20:O22"/>
    <mergeCell ref="B21:G21"/>
    <mergeCell ref="H21:I21"/>
    <mergeCell ref="J21:N22"/>
    <mergeCell ref="H22:I22"/>
    <mergeCell ref="H23:I23"/>
    <mergeCell ref="O23:O26"/>
    <mergeCell ref="B24:G24"/>
    <mergeCell ref="H24:I24"/>
    <mergeCell ref="J24:N26"/>
    <mergeCell ref="B25:G25"/>
    <mergeCell ref="H25:I25"/>
    <mergeCell ref="B26:G26"/>
    <mergeCell ref="H26:I26"/>
    <mergeCell ref="B27:G27"/>
    <mergeCell ref="H27:I27"/>
    <mergeCell ref="O27:O30"/>
    <mergeCell ref="B28:G28"/>
    <mergeCell ref="H28:I28"/>
    <mergeCell ref="J28:N30"/>
    <mergeCell ref="B29:G29"/>
    <mergeCell ref="H29:I29"/>
    <mergeCell ref="B30:G30"/>
    <mergeCell ref="H30:I30"/>
    <mergeCell ref="A34:G34"/>
    <mergeCell ref="H34:I34"/>
    <mergeCell ref="H35:I35"/>
    <mergeCell ref="B31:G31"/>
    <mergeCell ref="H31:I31"/>
    <mergeCell ref="B32:G32"/>
    <mergeCell ref="H32:I32"/>
    <mergeCell ref="B33:G33"/>
    <mergeCell ref="H33:I33"/>
  </mergeCells>
  <conditionalFormatting sqref="O14:O30">
    <cfRule type="expression" dxfId="5" priority="1">
      <formula>$O14&lt;=$O$11</formula>
    </cfRule>
    <cfRule type="expression" dxfId="4" priority="2">
      <formula>$O14&gt;$O$11</formula>
    </cfRule>
  </conditionalFormatting>
  <pageMargins left="0.7" right="0.7" top="0.75" bottom="0.75" header="0.2" footer="0.3"/>
  <pageSetup scale="76" fitToHeight="0" orientation="portrait" r:id="rId2"/>
  <headerFooter>
    <oddHeader xml:space="preserve">&amp;C&amp;"-,Bold"&amp;18&amp;K002060Emergency Shelter&amp;14
&amp;10Detailed Budget and Outputs
&amp;14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0</xdr:col>
                    <xdr:colOff>0</xdr:colOff>
                    <xdr:row>3</xdr:row>
                    <xdr:rowOff>19050</xdr:rowOff>
                  </from>
                  <to>
                    <xdr:col>1</xdr:col>
                    <xdr:colOff>9525</xdr:colOff>
                    <xdr:row>4</xdr:row>
                    <xdr:rowOff>19050</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0</xdr:col>
                    <xdr:colOff>0</xdr:colOff>
                    <xdr:row>4</xdr:row>
                    <xdr:rowOff>19050</xdr:rowOff>
                  </from>
                  <to>
                    <xdr:col>1</xdr:col>
                    <xdr:colOff>9525</xdr:colOff>
                    <xdr:row>5</xdr:row>
                    <xdr:rowOff>19050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4</xdr:col>
                    <xdr:colOff>609600</xdr:colOff>
                    <xdr:row>2</xdr:row>
                    <xdr:rowOff>180975</xdr:rowOff>
                  </from>
                  <to>
                    <xdr:col>5</xdr:col>
                    <xdr:colOff>0</xdr:colOff>
                    <xdr:row>4</xdr:row>
                    <xdr:rowOff>47625</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4</xdr:col>
                    <xdr:colOff>609600</xdr:colOff>
                    <xdr:row>3</xdr:row>
                    <xdr:rowOff>161925</xdr:rowOff>
                  </from>
                  <to>
                    <xdr:col>5</xdr:col>
                    <xdr:colOff>0</xdr:colOff>
                    <xdr:row>5</xdr:row>
                    <xdr:rowOff>28575</xdr:rowOff>
                  </to>
                </anchor>
              </controlPr>
            </control>
          </mc:Choice>
        </mc:AlternateContent>
        <mc:AlternateContent xmlns:mc="http://schemas.openxmlformats.org/markup-compatibility/2006">
          <mc:Choice Requires="x14">
            <control shapeId="19461" r:id="rId9" name="Check Box 5">
              <controlPr defaultSize="0" autoFill="0" autoLine="0" autoPict="0">
                <anchor moveWithCells="1">
                  <from>
                    <xdr:col>7</xdr:col>
                    <xdr:colOff>219075</xdr:colOff>
                    <xdr:row>2</xdr:row>
                    <xdr:rowOff>171450</xdr:rowOff>
                  </from>
                  <to>
                    <xdr:col>8</xdr:col>
                    <xdr:colOff>0</xdr:colOff>
                    <xdr:row>4</xdr:row>
                    <xdr:rowOff>38100</xdr:rowOff>
                  </to>
                </anchor>
              </controlPr>
            </control>
          </mc:Choice>
        </mc:AlternateContent>
        <mc:AlternateContent xmlns:mc="http://schemas.openxmlformats.org/markup-compatibility/2006">
          <mc:Choice Requires="x14">
            <control shapeId="19462" r:id="rId10" name="Check Box 6">
              <controlPr defaultSize="0" autoFill="0" autoLine="0" autoPict="0">
                <anchor moveWithCells="1">
                  <from>
                    <xdr:col>7</xdr:col>
                    <xdr:colOff>228600</xdr:colOff>
                    <xdr:row>3</xdr:row>
                    <xdr:rowOff>180975</xdr:rowOff>
                  </from>
                  <to>
                    <xdr:col>8</xdr:col>
                    <xdr:colOff>9525</xdr:colOff>
                    <xdr:row>5</xdr:row>
                    <xdr:rowOff>47625</xdr:rowOff>
                  </to>
                </anchor>
              </controlPr>
            </control>
          </mc:Choice>
        </mc:AlternateContent>
        <mc:AlternateContent xmlns:mc="http://schemas.openxmlformats.org/markup-compatibility/2006">
          <mc:Choice Requires="x14">
            <control shapeId="19463" r:id="rId11" name="Check Box 7">
              <controlPr defaultSize="0" autoFill="0" autoLine="0" autoPict="0">
                <anchor moveWithCells="1">
                  <from>
                    <xdr:col>11</xdr:col>
                    <xdr:colOff>638175</xdr:colOff>
                    <xdr:row>2</xdr:row>
                    <xdr:rowOff>171450</xdr:rowOff>
                  </from>
                  <to>
                    <xdr:col>12</xdr:col>
                    <xdr:colOff>19050</xdr:colOff>
                    <xdr:row>4</xdr:row>
                    <xdr:rowOff>38100</xdr:rowOff>
                  </to>
                </anchor>
              </controlPr>
            </control>
          </mc:Choice>
        </mc:AlternateContent>
        <mc:AlternateContent xmlns:mc="http://schemas.openxmlformats.org/markup-compatibility/2006">
          <mc:Choice Requires="x14">
            <control shapeId="19464" r:id="rId12" name="Check Box 8">
              <controlPr defaultSize="0" autoFill="0" autoLine="0" autoPict="0">
                <anchor moveWithCells="1">
                  <from>
                    <xdr:col>11</xdr:col>
                    <xdr:colOff>638175</xdr:colOff>
                    <xdr:row>3</xdr:row>
                    <xdr:rowOff>171450</xdr:rowOff>
                  </from>
                  <to>
                    <xdr:col>12</xdr:col>
                    <xdr:colOff>19050</xdr:colOff>
                    <xdr:row>5</xdr:row>
                    <xdr:rowOff>38100</xdr:rowOff>
                  </to>
                </anchor>
              </controlPr>
            </control>
          </mc:Choice>
        </mc:AlternateContent>
        <mc:AlternateContent xmlns:mc="http://schemas.openxmlformats.org/markup-compatibility/2006">
          <mc:Choice Requires="x14">
            <control shapeId="19465" r:id="rId13" name="Check Box 9">
              <controlPr defaultSize="0" autoFill="0" autoLine="0" autoPict="0">
                <anchor moveWithCells="1">
                  <from>
                    <xdr:col>0</xdr:col>
                    <xdr:colOff>0</xdr:colOff>
                    <xdr:row>5</xdr:row>
                    <xdr:rowOff>0</xdr:rowOff>
                  </from>
                  <to>
                    <xdr:col>1</xdr:col>
                    <xdr:colOff>47625</xdr:colOff>
                    <xdr:row>6</xdr:row>
                    <xdr:rowOff>9525</xdr:rowOff>
                  </to>
                </anchor>
              </controlPr>
            </control>
          </mc:Choice>
        </mc:AlternateContent>
        <mc:AlternateContent xmlns:mc="http://schemas.openxmlformats.org/markup-compatibility/2006">
          <mc:Choice Requires="x14">
            <control shapeId="19466" r:id="rId14" name="Check Box 10">
              <controlPr defaultSize="0" autoFill="0" autoLine="0" autoPict="0">
                <anchor moveWithCells="1">
                  <from>
                    <xdr:col>2</xdr:col>
                    <xdr:colOff>866775</xdr:colOff>
                    <xdr:row>3</xdr:row>
                    <xdr:rowOff>0</xdr:rowOff>
                  </from>
                  <to>
                    <xdr:col>3</xdr:col>
                    <xdr:colOff>76200</xdr:colOff>
                    <xdr:row>4</xdr:row>
                    <xdr:rowOff>0</xdr:rowOff>
                  </to>
                </anchor>
              </controlPr>
            </control>
          </mc:Choice>
        </mc:AlternateContent>
        <mc:AlternateContent xmlns:mc="http://schemas.openxmlformats.org/markup-compatibility/2006">
          <mc:Choice Requires="x14">
            <control shapeId="19467" r:id="rId15" name="Check Box 11">
              <controlPr defaultSize="0" autoFill="0" autoLine="0" autoPict="0">
                <anchor moveWithCells="1">
                  <from>
                    <xdr:col>2</xdr:col>
                    <xdr:colOff>866775</xdr:colOff>
                    <xdr:row>4</xdr:row>
                    <xdr:rowOff>0</xdr:rowOff>
                  </from>
                  <to>
                    <xdr:col>3</xdr:col>
                    <xdr:colOff>76200</xdr:colOff>
                    <xdr:row>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P60"/>
  <sheetViews>
    <sheetView showGridLines="0" view="pageLayout" zoomScaleNormal="100" workbookViewId="0">
      <selection activeCell="J32" sqref="J32:N35"/>
    </sheetView>
  </sheetViews>
  <sheetFormatPr defaultColWidth="9.140625" defaultRowHeight="15" x14ac:dyDescent="0.25"/>
  <cols>
    <col min="1" max="1" width="2.85546875" style="1" customWidth="1"/>
    <col min="2" max="2" width="6.5703125" style="1" customWidth="1"/>
    <col min="3" max="3" width="14.7109375" style="1" customWidth="1"/>
    <col min="4" max="4" width="8.28515625" style="1" customWidth="1"/>
    <col min="5" max="5" width="11.5703125" style="1" customWidth="1"/>
    <col min="6" max="6" width="6.42578125" style="1" customWidth="1"/>
    <col min="7" max="7" width="9.140625" style="1"/>
    <col min="8" max="8" width="6" style="1" customWidth="1"/>
    <col min="9" max="9" width="4.5703125" style="1" customWidth="1"/>
    <col min="10" max="11" width="9.140625" style="1"/>
    <col min="12" max="12" width="11.5703125" style="1" customWidth="1"/>
    <col min="13" max="13" width="5.140625" style="1" customWidth="1"/>
    <col min="14" max="14" width="9.5703125" style="1" customWidth="1"/>
    <col min="15" max="15" width="7.42578125" style="1" customWidth="1"/>
    <col min="16" max="16" width="6.85546875" style="1" customWidth="1"/>
    <col min="17" max="16384" width="9.140625" style="1"/>
  </cols>
  <sheetData>
    <row r="1" spans="1:16" x14ac:dyDescent="0.25">
      <c r="A1" s="135" t="s">
        <v>100</v>
      </c>
      <c r="B1" s="135"/>
      <c r="C1" s="135"/>
      <c r="D1" s="135"/>
      <c r="E1" s="135"/>
      <c r="F1" s="135"/>
      <c r="G1" s="135"/>
      <c r="H1" s="135"/>
      <c r="I1" s="135"/>
      <c r="J1" s="135"/>
      <c r="K1" s="135"/>
      <c r="L1" s="135"/>
      <c r="M1" s="135"/>
      <c r="N1" s="13"/>
      <c r="O1" s="13"/>
    </row>
    <row r="2" spans="1:16" ht="5.25" customHeight="1" x14ac:dyDescent="0.25">
      <c r="A2" s="2"/>
      <c r="B2" s="2"/>
      <c r="C2" s="2"/>
      <c r="D2" s="2"/>
      <c r="E2" s="2"/>
      <c r="F2" s="2"/>
      <c r="G2" s="2"/>
      <c r="H2" s="2"/>
      <c r="I2" s="2"/>
      <c r="J2" s="13"/>
      <c r="K2" s="13"/>
      <c r="L2" s="13"/>
      <c r="M2" s="13"/>
      <c r="N2" s="13"/>
      <c r="O2" s="13"/>
    </row>
    <row r="3" spans="1:16" x14ac:dyDescent="0.25">
      <c r="A3" s="36" t="s">
        <v>55</v>
      </c>
      <c r="B3" s="13"/>
      <c r="C3" s="25"/>
      <c r="D3" s="2"/>
      <c r="E3" s="2"/>
      <c r="F3" s="2"/>
      <c r="G3" s="25"/>
      <c r="H3" s="2"/>
      <c r="I3" s="2"/>
      <c r="J3" s="17"/>
      <c r="K3" s="13"/>
      <c r="L3" s="13"/>
      <c r="M3" s="13"/>
      <c r="N3" s="13"/>
      <c r="O3" s="13"/>
    </row>
    <row r="4" spans="1:16" ht="16.5" customHeight="1" x14ac:dyDescent="0.25">
      <c r="A4" s="37" t="s">
        <v>116</v>
      </c>
      <c r="B4" s="38"/>
      <c r="C4" s="39"/>
      <c r="D4" s="40" t="s">
        <v>56</v>
      </c>
      <c r="E4" s="38"/>
      <c r="F4" s="40" t="s">
        <v>57</v>
      </c>
      <c r="G4" s="38"/>
      <c r="H4" s="38"/>
      <c r="I4" s="38" t="s">
        <v>58</v>
      </c>
      <c r="J4" s="38"/>
      <c r="K4" s="66" t="s">
        <v>60</v>
      </c>
      <c r="L4" s="38"/>
      <c r="M4" s="41" t="s">
        <v>59</v>
      </c>
      <c r="N4" s="38"/>
      <c r="O4" s="13"/>
    </row>
    <row r="5" spans="1:16" ht="15" customHeight="1" x14ac:dyDescent="0.25">
      <c r="A5" s="67" t="s">
        <v>61</v>
      </c>
      <c r="B5" s="38"/>
      <c r="C5" s="39"/>
      <c r="D5" s="40"/>
      <c r="E5" s="38"/>
      <c r="F5" s="40"/>
      <c r="G5" s="38"/>
      <c r="H5" s="38"/>
      <c r="I5" s="38"/>
      <c r="J5" s="38"/>
      <c r="K5" s="66"/>
      <c r="L5" s="38"/>
      <c r="M5" s="38"/>
      <c r="N5" s="38"/>
      <c r="O5" s="13"/>
    </row>
    <row r="6" spans="1:16" ht="15" customHeight="1" x14ac:dyDescent="0.25">
      <c r="A6" s="37"/>
      <c r="B6" s="38" t="s">
        <v>96</v>
      </c>
      <c r="C6" s="39"/>
      <c r="D6" s="40"/>
      <c r="E6" s="38" t="s">
        <v>62</v>
      </c>
      <c r="F6" s="40"/>
      <c r="G6" s="38"/>
      <c r="H6" s="38"/>
      <c r="I6" s="38" t="s">
        <v>63</v>
      </c>
      <c r="J6" s="38"/>
      <c r="K6" s="38" t="s">
        <v>65</v>
      </c>
      <c r="L6" s="38"/>
      <c r="M6" s="41" t="s">
        <v>64</v>
      </c>
      <c r="N6" s="38"/>
      <c r="O6" s="13"/>
    </row>
    <row r="7" spans="1:16" ht="15" customHeight="1" x14ac:dyDescent="0.25">
      <c r="A7" s="67" t="s">
        <v>66</v>
      </c>
      <c r="B7" s="38"/>
      <c r="C7" s="39"/>
      <c r="D7" s="40"/>
      <c r="E7" s="38"/>
      <c r="F7" s="40"/>
      <c r="G7" s="38"/>
      <c r="H7" s="38"/>
      <c r="I7" s="38"/>
      <c r="J7" s="38"/>
      <c r="K7" s="38"/>
      <c r="L7" s="38"/>
      <c r="M7" s="38"/>
      <c r="N7" s="38"/>
      <c r="O7" s="13"/>
    </row>
    <row r="8" spans="1:16" ht="15" customHeight="1" x14ac:dyDescent="0.25">
      <c r="A8" s="68" t="s">
        <v>67</v>
      </c>
      <c r="B8" s="40"/>
      <c r="C8" s="39"/>
      <c r="D8" s="40"/>
      <c r="E8" s="37" t="s">
        <v>68</v>
      </c>
      <c r="F8" s="2"/>
      <c r="G8" s="25"/>
      <c r="H8" s="2"/>
      <c r="I8" s="2"/>
      <c r="J8" s="13"/>
      <c r="K8" s="13"/>
      <c r="L8" s="13"/>
      <c r="M8" s="13"/>
      <c r="N8" s="13"/>
      <c r="O8" s="13"/>
    </row>
    <row r="9" spans="1:16" ht="5.25" customHeight="1" x14ac:dyDescent="0.25">
      <c r="A9" s="36"/>
      <c r="B9" s="2"/>
      <c r="C9" s="25"/>
      <c r="D9" s="2"/>
      <c r="E9" s="2"/>
      <c r="F9" s="2"/>
      <c r="G9" s="25"/>
      <c r="H9" s="2"/>
      <c r="I9" s="2"/>
      <c r="J9" s="13"/>
      <c r="K9" s="13"/>
      <c r="L9" s="13"/>
      <c r="M9" s="13"/>
      <c r="N9" s="13"/>
      <c r="O9" s="13"/>
    </row>
    <row r="10" spans="1:16" x14ac:dyDescent="0.25">
      <c r="A10" s="18" t="s">
        <v>117</v>
      </c>
      <c r="B10" s="13"/>
      <c r="C10" s="13"/>
      <c r="D10" s="13"/>
      <c r="E10" s="13"/>
      <c r="F10" s="13"/>
      <c r="G10" s="13"/>
      <c r="H10" s="13"/>
      <c r="I10" s="13"/>
      <c r="J10" s="13"/>
      <c r="K10" s="13"/>
      <c r="L10" s="13"/>
      <c r="M10" s="13"/>
      <c r="N10" s="13"/>
      <c r="O10" s="13"/>
    </row>
    <row r="11" spans="1:16" ht="7.35" customHeight="1" thickBot="1" x14ac:dyDescent="0.3">
      <c r="A11" s="13"/>
      <c r="B11" s="13"/>
      <c r="C11" s="13"/>
      <c r="D11" s="13"/>
      <c r="E11" s="13"/>
      <c r="F11" s="13"/>
      <c r="G11" s="13"/>
      <c r="H11" s="13"/>
      <c r="I11" s="13"/>
      <c r="J11" s="13"/>
      <c r="K11" s="13"/>
      <c r="L11" s="13"/>
      <c r="M11" s="13"/>
      <c r="N11" s="13"/>
      <c r="O11" s="13"/>
    </row>
    <row r="12" spans="1:16" ht="34.5" customHeight="1" thickBot="1" x14ac:dyDescent="0.3">
      <c r="A12" s="19" t="s">
        <v>20</v>
      </c>
      <c r="B12" s="20"/>
      <c r="C12" s="20"/>
      <c r="D12" s="20"/>
      <c r="E12" s="20"/>
      <c r="F12" s="20"/>
      <c r="G12" s="20"/>
      <c r="H12" s="184"/>
      <c r="I12" s="137"/>
      <c r="J12" s="185" t="s">
        <v>94</v>
      </c>
      <c r="K12" s="186"/>
      <c r="L12" s="186"/>
      <c r="M12" s="186"/>
      <c r="N12" s="186"/>
      <c r="O12" s="5" t="s">
        <v>21</v>
      </c>
    </row>
    <row r="13" spans="1:16" ht="16.5" customHeight="1" x14ac:dyDescent="0.25">
      <c r="A13" s="187" t="s">
        <v>73</v>
      </c>
      <c r="B13" s="188"/>
      <c r="C13" s="188"/>
      <c r="D13" s="188"/>
      <c r="E13" s="188"/>
      <c r="F13" s="188"/>
      <c r="G13" s="189"/>
      <c r="H13" s="190" t="s">
        <v>3</v>
      </c>
      <c r="I13" s="191"/>
      <c r="J13" s="168" t="s">
        <v>118</v>
      </c>
      <c r="K13" s="169"/>
      <c r="L13" s="169"/>
      <c r="M13" s="169"/>
      <c r="N13" s="169"/>
      <c r="O13" s="179">
        <v>20</v>
      </c>
    </row>
    <row r="14" spans="1:16" ht="16.5" customHeight="1" x14ac:dyDescent="0.25">
      <c r="A14" s="27">
        <v>1</v>
      </c>
      <c r="B14" s="125" t="s">
        <v>119</v>
      </c>
      <c r="C14" s="125"/>
      <c r="D14" s="125"/>
      <c r="E14" s="125"/>
      <c r="F14" s="125"/>
      <c r="G14" s="125"/>
      <c r="H14" s="126">
        <v>3500</v>
      </c>
      <c r="I14" s="127"/>
      <c r="J14" s="168"/>
      <c r="K14" s="169"/>
      <c r="L14" s="169"/>
      <c r="M14" s="169"/>
      <c r="N14" s="169"/>
      <c r="O14" s="179"/>
    </row>
    <row r="15" spans="1:16" ht="16.5" customHeight="1" x14ac:dyDescent="0.25">
      <c r="A15" s="27">
        <v>2</v>
      </c>
      <c r="B15" s="125" t="s">
        <v>120</v>
      </c>
      <c r="C15" s="125"/>
      <c r="D15" s="125"/>
      <c r="E15" s="125"/>
      <c r="F15" s="125"/>
      <c r="G15" s="125"/>
      <c r="H15" s="126">
        <v>3500</v>
      </c>
      <c r="I15" s="127"/>
      <c r="J15" s="168"/>
      <c r="K15" s="169"/>
      <c r="L15" s="169"/>
      <c r="M15" s="169"/>
      <c r="N15" s="169"/>
      <c r="O15" s="179"/>
      <c r="P15" s="2"/>
    </row>
    <row r="16" spans="1:16" ht="16.5" customHeight="1" x14ac:dyDescent="0.25">
      <c r="A16" s="27">
        <v>3</v>
      </c>
      <c r="B16" s="125" t="s">
        <v>121</v>
      </c>
      <c r="C16" s="125"/>
      <c r="D16" s="125"/>
      <c r="E16" s="125"/>
      <c r="F16" s="125"/>
      <c r="G16" s="125"/>
      <c r="H16" s="126">
        <v>700</v>
      </c>
      <c r="I16" s="127"/>
      <c r="J16" s="168" t="s">
        <v>122</v>
      </c>
      <c r="K16" s="169"/>
      <c r="L16" s="169"/>
      <c r="M16" s="169"/>
      <c r="N16" s="169"/>
      <c r="O16" s="179">
        <v>20</v>
      </c>
      <c r="P16" s="2"/>
    </row>
    <row r="17" spans="1:16" ht="16.5" customHeight="1" x14ac:dyDescent="0.25">
      <c r="A17" s="27">
        <v>4</v>
      </c>
      <c r="B17" s="125" t="s">
        <v>123</v>
      </c>
      <c r="C17" s="125"/>
      <c r="D17" s="125"/>
      <c r="E17" s="125"/>
      <c r="F17" s="125"/>
      <c r="G17" s="125"/>
      <c r="H17" s="126">
        <v>2250</v>
      </c>
      <c r="I17" s="127"/>
      <c r="J17" s="168"/>
      <c r="K17" s="169"/>
      <c r="L17" s="169"/>
      <c r="M17" s="169"/>
      <c r="N17" s="169"/>
      <c r="O17" s="179"/>
      <c r="P17" s="2"/>
    </row>
    <row r="18" spans="1:16" ht="16.5" customHeight="1" x14ac:dyDescent="0.25">
      <c r="A18" s="27">
        <v>5</v>
      </c>
      <c r="B18" s="125"/>
      <c r="C18" s="125"/>
      <c r="D18" s="125"/>
      <c r="E18" s="125"/>
      <c r="F18" s="125"/>
      <c r="G18" s="125"/>
      <c r="H18" s="126"/>
      <c r="I18" s="127"/>
      <c r="J18" s="168"/>
      <c r="K18" s="169"/>
      <c r="L18" s="169"/>
      <c r="M18" s="169"/>
      <c r="N18" s="169"/>
      <c r="O18" s="179"/>
      <c r="P18" s="2"/>
    </row>
    <row r="19" spans="1:16" ht="16.5" customHeight="1" x14ac:dyDescent="0.25">
      <c r="A19" s="27">
        <v>6</v>
      </c>
      <c r="B19" s="125"/>
      <c r="C19" s="125"/>
      <c r="D19" s="125"/>
      <c r="E19" s="125"/>
      <c r="F19" s="125"/>
      <c r="G19" s="125"/>
      <c r="H19" s="126"/>
      <c r="I19" s="127"/>
      <c r="J19" s="168" t="s">
        <v>124</v>
      </c>
      <c r="K19" s="169"/>
      <c r="L19" s="169"/>
      <c r="M19" s="169"/>
      <c r="N19" s="169"/>
      <c r="O19" s="179">
        <v>10</v>
      </c>
      <c r="P19" s="2"/>
    </row>
    <row r="20" spans="1:16" ht="16.5" customHeight="1" x14ac:dyDescent="0.25">
      <c r="A20" s="27">
        <v>7</v>
      </c>
      <c r="B20" s="125"/>
      <c r="C20" s="125"/>
      <c r="D20" s="125"/>
      <c r="E20" s="125"/>
      <c r="F20" s="125"/>
      <c r="G20" s="125"/>
      <c r="H20" s="126"/>
      <c r="I20" s="127"/>
      <c r="J20" s="168"/>
      <c r="K20" s="169"/>
      <c r="L20" s="169"/>
      <c r="M20" s="169"/>
      <c r="N20" s="169"/>
      <c r="O20" s="179"/>
      <c r="P20" s="2"/>
    </row>
    <row r="21" spans="1:16" ht="16.5" customHeight="1" x14ac:dyDescent="0.25">
      <c r="A21" s="27">
        <v>8</v>
      </c>
      <c r="B21" s="125"/>
      <c r="C21" s="125"/>
      <c r="D21" s="125"/>
      <c r="E21" s="125"/>
      <c r="F21" s="125"/>
      <c r="G21" s="125"/>
      <c r="H21" s="126"/>
      <c r="I21" s="127"/>
      <c r="J21" s="168"/>
      <c r="K21" s="169"/>
      <c r="L21" s="169"/>
      <c r="M21" s="169"/>
      <c r="N21" s="169"/>
      <c r="O21" s="179"/>
      <c r="P21" s="2"/>
    </row>
    <row r="22" spans="1:16" ht="16.5" customHeight="1" x14ac:dyDescent="0.25">
      <c r="A22" s="27">
        <v>9</v>
      </c>
      <c r="B22" s="125"/>
      <c r="C22" s="125"/>
      <c r="D22" s="125"/>
      <c r="E22" s="125"/>
      <c r="F22" s="125"/>
      <c r="G22" s="125"/>
      <c r="H22" s="126"/>
      <c r="I22" s="127"/>
      <c r="J22" s="168"/>
      <c r="K22" s="169"/>
      <c r="L22" s="169"/>
      <c r="M22" s="169"/>
      <c r="N22" s="169"/>
      <c r="O22" s="179"/>
      <c r="P22" s="2"/>
    </row>
    <row r="23" spans="1:16" ht="18.75" customHeight="1" x14ac:dyDescent="0.25">
      <c r="A23" s="27">
        <v>10</v>
      </c>
      <c r="B23" s="125"/>
      <c r="C23" s="125"/>
      <c r="D23" s="125"/>
      <c r="E23" s="125"/>
      <c r="F23" s="125"/>
      <c r="G23" s="125"/>
      <c r="H23" s="126"/>
      <c r="I23" s="127"/>
      <c r="J23" s="168" t="s">
        <v>125</v>
      </c>
      <c r="K23" s="169"/>
      <c r="L23" s="169"/>
      <c r="M23" s="169"/>
      <c r="N23" s="169"/>
      <c r="O23" s="179">
        <v>20</v>
      </c>
      <c r="P23" s="2"/>
    </row>
    <row r="24" spans="1:16" ht="16.5" customHeight="1" x14ac:dyDescent="0.25">
      <c r="A24" s="171" t="s">
        <v>72</v>
      </c>
      <c r="B24" s="172"/>
      <c r="C24" s="172"/>
      <c r="D24" s="172"/>
      <c r="E24" s="172"/>
      <c r="F24" s="172"/>
      <c r="G24" s="173"/>
      <c r="H24" s="126">
        <f>SUM(H14:I23)</f>
        <v>9950</v>
      </c>
      <c r="I24" s="127"/>
      <c r="J24" s="168"/>
      <c r="K24" s="169"/>
      <c r="L24" s="169"/>
      <c r="M24" s="169"/>
      <c r="N24" s="169"/>
      <c r="O24" s="179"/>
      <c r="P24" s="2"/>
    </row>
    <row r="25" spans="1:16" ht="16.5" customHeight="1" x14ac:dyDescent="0.25">
      <c r="A25" s="174" t="s">
        <v>74</v>
      </c>
      <c r="B25" s="180"/>
      <c r="C25" s="180"/>
      <c r="D25" s="180"/>
      <c r="E25" s="180"/>
      <c r="F25" s="180"/>
      <c r="G25" s="181"/>
      <c r="H25" s="182" t="s">
        <v>3</v>
      </c>
      <c r="I25" s="183"/>
      <c r="J25" s="168"/>
      <c r="K25" s="169"/>
      <c r="L25" s="169"/>
      <c r="M25" s="169"/>
      <c r="N25" s="169"/>
      <c r="O25" s="179"/>
      <c r="P25" s="2"/>
    </row>
    <row r="26" spans="1:16" ht="16.5" customHeight="1" x14ac:dyDescent="0.25">
      <c r="A26" s="27">
        <v>1</v>
      </c>
      <c r="B26" s="125" t="s">
        <v>126</v>
      </c>
      <c r="C26" s="125"/>
      <c r="D26" s="125"/>
      <c r="E26" s="125"/>
      <c r="F26" s="125"/>
      <c r="G26" s="125"/>
      <c r="H26" s="126">
        <v>4800</v>
      </c>
      <c r="I26" s="127"/>
      <c r="J26" s="168"/>
      <c r="K26" s="169"/>
      <c r="L26" s="169"/>
      <c r="M26" s="169"/>
      <c r="N26" s="169"/>
      <c r="O26" s="179"/>
      <c r="P26" s="2"/>
    </row>
    <row r="27" spans="1:16" ht="16.5" customHeight="1" x14ac:dyDescent="0.25">
      <c r="A27" s="27">
        <v>2</v>
      </c>
      <c r="B27" s="125"/>
      <c r="C27" s="125"/>
      <c r="D27" s="125"/>
      <c r="E27" s="125"/>
      <c r="F27" s="125"/>
      <c r="G27" s="125"/>
      <c r="H27" s="126"/>
      <c r="I27" s="127"/>
      <c r="J27" s="168" t="s">
        <v>127</v>
      </c>
      <c r="K27" s="169"/>
      <c r="L27" s="169"/>
      <c r="M27" s="169"/>
      <c r="N27" s="169"/>
      <c r="O27" s="179">
        <v>16</v>
      </c>
      <c r="P27" s="2"/>
    </row>
    <row r="28" spans="1:16" ht="16.5" customHeight="1" x14ac:dyDescent="0.25">
      <c r="A28" s="27">
        <v>3</v>
      </c>
      <c r="B28" s="125"/>
      <c r="C28" s="125"/>
      <c r="D28" s="125"/>
      <c r="E28" s="125"/>
      <c r="F28" s="125"/>
      <c r="G28" s="125"/>
      <c r="H28" s="126"/>
      <c r="I28" s="127"/>
      <c r="J28" s="168"/>
      <c r="K28" s="169"/>
      <c r="L28" s="169"/>
      <c r="M28" s="169"/>
      <c r="N28" s="169"/>
      <c r="O28" s="179"/>
      <c r="P28" s="2"/>
    </row>
    <row r="29" spans="1:16" ht="16.5" customHeight="1" x14ac:dyDescent="0.25">
      <c r="A29" s="27">
        <v>4</v>
      </c>
      <c r="B29" s="125"/>
      <c r="C29" s="125"/>
      <c r="D29" s="125"/>
      <c r="E29" s="125"/>
      <c r="F29" s="125"/>
      <c r="G29" s="125"/>
      <c r="H29" s="126"/>
      <c r="I29" s="127"/>
      <c r="J29" s="168"/>
      <c r="K29" s="169"/>
      <c r="L29" s="169"/>
      <c r="M29" s="169"/>
      <c r="N29" s="169"/>
      <c r="O29" s="179"/>
      <c r="P29" s="2"/>
    </row>
    <row r="30" spans="1:16" ht="16.5" customHeight="1" x14ac:dyDescent="0.25">
      <c r="A30" s="27">
        <v>5</v>
      </c>
      <c r="B30" s="125"/>
      <c r="C30" s="125"/>
      <c r="D30" s="125"/>
      <c r="E30" s="125"/>
      <c r="F30" s="125"/>
      <c r="G30" s="125"/>
      <c r="H30" s="126"/>
      <c r="I30" s="127"/>
      <c r="J30" s="168"/>
      <c r="K30" s="169"/>
      <c r="L30" s="169"/>
      <c r="M30" s="169"/>
      <c r="N30" s="169"/>
      <c r="O30" s="179"/>
    </row>
    <row r="31" spans="1:16" ht="16.5" customHeight="1" x14ac:dyDescent="0.25">
      <c r="A31" s="27">
        <v>6</v>
      </c>
      <c r="B31" s="125"/>
      <c r="C31" s="125"/>
      <c r="D31" s="125"/>
      <c r="E31" s="125"/>
      <c r="F31" s="125"/>
      <c r="G31" s="125"/>
      <c r="H31" s="126"/>
      <c r="I31" s="127"/>
      <c r="J31" s="168"/>
      <c r="K31" s="169"/>
      <c r="L31" s="169"/>
      <c r="M31" s="169"/>
      <c r="N31" s="169"/>
      <c r="O31" s="179"/>
    </row>
    <row r="32" spans="1:16" ht="16.5" customHeight="1" x14ac:dyDescent="0.25">
      <c r="A32" s="27">
        <v>7</v>
      </c>
      <c r="B32" s="150"/>
      <c r="C32" s="118"/>
      <c r="D32" s="118"/>
      <c r="E32" s="118"/>
      <c r="F32" s="118"/>
      <c r="G32" s="115"/>
      <c r="H32" s="146"/>
      <c r="I32" s="147"/>
      <c r="J32" s="168" t="s">
        <v>128</v>
      </c>
      <c r="K32" s="169"/>
      <c r="L32" s="169"/>
      <c r="M32" s="169"/>
      <c r="N32" s="169"/>
      <c r="O32" s="179">
        <v>16</v>
      </c>
    </row>
    <row r="33" spans="1:15" ht="16.5" customHeight="1" x14ac:dyDescent="0.25">
      <c r="A33" s="27">
        <v>8</v>
      </c>
      <c r="B33" s="150"/>
      <c r="C33" s="118"/>
      <c r="D33" s="118"/>
      <c r="E33" s="118"/>
      <c r="F33" s="118"/>
      <c r="G33" s="115"/>
      <c r="H33" s="146"/>
      <c r="I33" s="147"/>
      <c r="J33" s="168"/>
      <c r="K33" s="169"/>
      <c r="L33" s="169"/>
      <c r="M33" s="169"/>
      <c r="N33" s="169"/>
      <c r="O33" s="179"/>
    </row>
    <row r="34" spans="1:15" ht="16.5" customHeight="1" x14ac:dyDescent="0.25">
      <c r="A34" s="27">
        <v>9</v>
      </c>
      <c r="B34" s="150"/>
      <c r="C34" s="118"/>
      <c r="D34" s="118"/>
      <c r="E34" s="118"/>
      <c r="F34" s="118"/>
      <c r="G34" s="115"/>
      <c r="H34" s="146"/>
      <c r="I34" s="147"/>
      <c r="J34" s="168"/>
      <c r="K34" s="169"/>
      <c r="L34" s="169"/>
      <c r="M34" s="169"/>
      <c r="N34" s="169"/>
      <c r="O34" s="179"/>
    </row>
    <row r="35" spans="1:15" ht="16.5" customHeight="1" x14ac:dyDescent="0.25">
      <c r="A35" s="27">
        <v>10</v>
      </c>
      <c r="B35" s="150"/>
      <c r="C35" s="118"/>
      <c r="D35" s="118"/>
      <c r="E35" s="118"/>
      <c r="F35" s="118"/>
      <c r="G35" s="115"/>
      <c r="H35" s="146"/>
      <c r="I35" s="147"/>
      <c r="J35" s="168"/>
      <c r="K35" s="169"/>
      <c r="L35" s="169"/>
      <c r="M35" s="169"/>
      <c r="N35" s="169"/>
      <c r="O35" s="179"/>
    </row>
    <row r="36" spans="1:15" ht="16.5" customHeight="1" x14ac:dyDescent="0.25">
      <c r="A36" s="171" t="s">
        <v>72</v>
      </c>
      <c r="B36" s="172"/>
      <c r="C36" s="172"/>
      <c r="D36" s="172"/>
      <c r="E36" s="172"/>
      <c r="F36" s="172"/>
      <c r="G36" s="173"/>
      <c r="H36" s="146">
        <f>SUM(H26:I35)</f>
        <v>4800</v>
      </c>
      <c r="I36" s="147"/>
      <c r="J36" s="168" t="s">
        <v>129</v>
      </c>
      <c r="K36" s="169"/>
      <c r="L36" s="169"/>
      <c r="M36" s="169"/>
      <c r="N36" s="169"/>
      <c r="O36" s="170">
        <v>10</v>
      </c>
    </row>
    <row r="37" spans="1:15" ht="16.5" customHeight="1" x14ac:dyDescent="0.25">
      <c r="A37" s="174" t="s">
        <v>66</v>
      </c>
      <c r="B37" s="175"/>
      <c r="C37" s="175"/>
      <c r="D37" s="175"/>
      <c r="E37" s="175"/>
      <c r="F37" s="175"/>
      <c r="G37" s="176"/>
      <c r="H37" s="177" t="s">
        <v>3</v>
      </c>
      <c r="I37" s="178"/>
      <c r="J37" s="168"/>
      <c r="K37" s="169"/>
      <c r="L37" s="169"/>
      <c r="M37" s="169"/>
      <c r="N37" s="169"/>
      <c r="O37" s="170"/>
    </row>
    <row r="38" spans="1:15" ht="16.5" customHeight="1" x14ac:dyDescent="0.25">
      <c r="A38" s="27">
        <v>1</v>
      </c>
      <c r="B38" s="150" t="s">
        <v>130</v>
      </c>
      <c r="C38" s="118"/>
      <c r="D38" s="118"/>
      <c r="E38" s="118"/>
      <c r="F38" s="118"/>
      <c r="G38" s="115"/>
      <c r="H38" s="146">
        <v>5000</v>
      </c>
      <c r="I38" s="147"/>
      <c r="J38" s="168"/>
      <c r="K38" s="169"/>
      <c r="L38" s="169"/>
      <c r="M38" s="169"/>
      <c r="N38" s="169"/>
      <c r="O38" s="170"/>
    </row>
    <row r="39" spans="1:15" ht="16.5" customHeight="1" x14ac:dyDescent="0.25">
      <c r="A39" s="27">
        <v>2</v>
      </c>
      <c r="B39" s="150" t="s">
        <v>131</v>
      </c>
      <c r="C39" s="118"/>
      <c r="D39" s="118"/>
      <c r="E39" s="118"/>
      <c r="F39" s="118"/>
      <c r="G39" s="115"/>
      <c r="H39" s="146">
        <v>10000</v>
      </c>
      <c r="I39" s="147"/>
      <c r="J39" s="168"/>
      <c r="K39" s="169"/>
      <c r="L39" s="169"/>
      <c r="M39" s="169"/>
      <c r="N39" s="169"/>
      <c r="O39" s="170"/>
    </row>
    <row r="40" spans="1:15" ht="16.5" customHeight="1" x14ac:dyDescent="0.25">
      <c r="A40" s="27">
        <v>3</v>
      </c>
      <c r="B40" s="150"/>
      <c r="C40" s="118"/>
      <c r="D40" s="118"/>
      <c r="E40" s="118"/>
      <c r="F40" s="118"/>
      <c r="G40" s="115"/>
      <c r="H40" s="146"/>
      <c r="I40" s="147"/>
      <c r="J40" s="168" t="s">
        <v>132</v>
      </c>
      <c r="K40" s="169"/>
      <c r="L40" s="169"/>
      <c r="M40" s="169"/>
      <c r="N40" s="169"/>
      <c r="O40" s="170">
        <v>10</v>
      </c>
    </row>
    <row r="41" spans="1:15" ht="16.5" customHeight="1" x14ac:dyDescent="0.25">
      <c r="A41" s="27">
        <v>4</v>
      </c>
      <c r="B41" s="150"/>
      <c r="C41" s="118"/>
      <c r="D41" s="118"/>
      <c r="E41" s="118"/>
      <c r="F41" s="118"/>
      <c r="G41" s="115"/>
      <c r="H41" s="146"/>
      <c r="I41" s="147"/>
      <c r="J41" s="168"/>
      <c r="K41" s="169"/>
      <c r="L41" s="169"/>
      <c r="M41" s="169"/>
      <c r="N41" s="169"/>
      <c r="O41" s="170"/>
    </row>
    <row r="42" spans="1:15" ht="16.5" customHeight="1" x14ac:dyDescent="0.25">
      <c r="A42" s="27">
        <v>5</v>
      </c>
      <c r="B42" s="150"/>
      <c r="C42" s="118"/>
      <c r="D42" s="118"/>
      <c r="E42" s="118"/>
      <c r="F42" s="118"/>
      <c r="G42" s="115"/>
      <c r="H42" s="146"/>
      <c r="I42" s="147"/>
      <c r="J42" s="168"/>
      <c r="K42" s="169"/>
      <c r="L42" s="169"/>
      <c r="M42" s="169"/>
      <c r="N42" s="169"/>
      <c r="O42" s="170"/>
    </row>
    <row r="43" spans="1:15" ht="16.5" customHeight="1" x14ac:dyDescent="0.25">
      <c r="A43" s="171" t="s">
        <v>72</v>
      </c>
      <c r="B43" s="172"/>
      <c r="C43" s="172"/>
      <c r="D43" s="172"/>
      <c r="E43" s="172"/>
      <c r="F43" s="172"/>
      <c r="G43" s="173"/>
      <c r="H43" s="146">
        <f>SUM(H38:I42)</f>
        <v>15000</v>
      </c>
      <c r="I43" s="147"/>
      <c r="J43" s="168"/>
      <c r="K43" s="169"/>
      <c r="L43" s="169"/>
      <c r="M43" s="169"/>
      <c r="N43" s="169"/>
      <c r="O43" s="170"/>
    </row>
    <row r="44" spans="1:15" ht="15.75" thickBot="1" x14ac:dyDescent="0.3">
      <c r="A44" s="69"/>
      <c r="B44" s="64"/>
      <c r="C44" s="64"/>
      <c r="D44" s="64"/>
      <c r="E44" s="64"/>
      <c r="F44" s="64"/>
      <c r="G44" s="70" t="s">
        <v>69</v>
      </c>
      <c r="H44" s="166">
        <f>H43+H36+H24</f>
        <v>29750</v>
      </c>
      <c r="I44" s="167"/>
      <c r="J44" s="64"/>
      <c r="K44" s="64"/>
      <c r="L44" s="64"/>
      <c r="M44" s="64"/>
      <c r="N44" s="64"/>
      <c r="O44" s="65"/>
    </row>
    <row r="45" spans="1:15" x14ac:dyDescent="0.25">
      <c r="A45" s="13"/>
      <c r="B45" s="13"/>
      <c r="C45" s="13"/>
      <c r="D45" s="13"/>
      <c r="E45" s="13"/>
      <c r="F45" s="13"/>
      <c r="G45" s="13"/>
      <c r="H45" s="13"/>
      <c r="I45" s="13"/>
      <c r="J45" s="13"/>
      <c r="K45" s="13"/>
      <c r="L45" s="13"/>
      <c r="M45" s="13"/>
      <c r="N45" s="13"/>
      <c r="O45" s="13"/>
    </row>
    <row r="46" spans="1:15" x14ac:dyDescent="0.25">
      <c r="A46" s="13"/>
      <c r="B46" s="13"/>
      <c r="C46" s="13"/>
      <c r="D46" s="13"/>
      <c r="E46" s="13"/>
      <c r="F46" s="13"/>
      <c r="G46" s="13"/>
      <c r="H46" s="13"/>
      <c r="I46" s="13"/>
      <c r="J46" s="13"/>
      <c r="K46" s="13"/>
      <c r="L46" s="13"/>
      <c r="M46" s="13"/>
      <c r="N46" s="13"/>
      <c r="O46" s="13"/>
    </row>
    <row r="47" spans="1:15" x14ac:dyDescent="0.25">
      <c r="A47" s="13"/>
      <c r="B47" s="13"/>
      <c r="C47" s="13"/>
      <c r="D47" s="13"/>
      <c r="E47" s="13"/>
      <c r="F47" s="13"/>
      <c r="G47" s="13"/>
      <c r="H47" s="13"/>
      <c r="I47" s="13"/>
      <c r="J47" s="13"/>
      <c r="K47" s="13"/>
      <c r="L47" s="13"/>
      <c r="M47" s="13"/>
      <c r="N47" s="13"/>
      <c r="O47" s="13"/>
    </row>
    <row r="48" spans="1:15" x14ac:dyDescent="0.25">
      <c r="A48" s="13"/>
      <c r="B48" s="13"/>
      <c r="C48" s="13"/>
      <c r="D48" s="13"/>
      <c r="E48" s="13"/>
      <c r="F48" s="13"/>
      <c r="G48" s="13"/>
      <c r="H48" s="13"/>
      <c r="I48" s="13"/>
      <c r="J48" s="13"/>
      <c r="K48" s="13"/>
      <c r="L48" s="13"/>
      <c r="M48" s="13"/>
      <c r="N48" s="13"/>
      <c r="O48" s="13"/>
    </row>
    <row r="60" spans="1:15" x14ac:dyDescent="0.25">
      <c r="A60" s="1" t="str">
        <f>'SAMPLE Budget &amp; Output Summary'!E2</f>
        <v>ABC Nonprofit</v>
      </c>
      <c r="O60" s="96"/>
    </row>
  </sheetData>
  <sheetProtection algorithmName="SHA-512" hashValue="Uon5xN7qjNGAYVKp2zrLvsr8LBgqDogJvyNPCBJgQO3LNn4xy+L5wgNTICrG+RiMkzWZt5U2pFqAEwvY/K0A1w==" saltValue="2B+B9vH27axwSikkCW4hIg==" spinCount="100000" sheet="1" objects="1" scenarios="1"/>
  <customSheetViews>
    <customSheetView guid="{8320E6B4-B36A-4F16-86F3-CBFCFBCAAA25}" showPageBreaks="1" showGridLines="0" printArea="1" view="pageLayout" topLeftCell="A22">
      <selection activeCell="J32" sqref="J32:N35"/>
      <pageMargins left="0.7" right="0.7" top="0.75" bottom="0.75" header="0.2" footer="0.3"/>
      <pageSetup scale="74" orientation="portrait" r:id="rId1"/>
      <headerFooter>
        <oddHeader xml:space="preserve">&amp;C&amp;"-,Bold"&amp;18&amp;K002060Homelessness Prevention&amp;14
&amp;10Detailed Budget and Outputs
&amp;14
</oddHeader>
      </headerFooter>
    </customSheetView>
  </customSheetViews>
  <mergeCells count="82">
    <mergeCell ref="A1:M1"/>
    <mergeCell ref="H12:I12"/>
    <mergeCell ref="J12:N12"/>
    <mergeCell ref="A13:G13"/>
    <mergeCell ref="H13:I13"/>
    <mergeCell ref="J13:N15"/>
    <mergeCell ref="B16:G16"/>
    <mergeCell ref="H16:I16"/>
    <mergeCell ref="J16:N18"/>
    <mergeCell ref="O16:O18"/>
    <mergeCell ref="B17:G17"/>
    <mergeCell ref="H17:I17"/>
    <mergeCell ref="B18:G18"/>
    <mergeCell ref="H18:I18"/>
    <mergeCell ref="O13:O15"/>
    <mergeCell ref="B14:G14"/>
    <mergeCell ref="H14:I14"/>
    <mergeCell ref="B15:G15"/>
    <mergeCell ref="H15:I15"/>
    <mergeCell ref="B19:G19"/>
    <mergeCell ref="H19:I19"/>
    <mergeCell ref="O19:O22"/>
    <mergeCell ref="B20:G20"/>
    <mergeCell ref="H20:I20"/>
    <mergeCell ref="B21:G21"/>
    <mergeCell ref="H21:I21"/>
    <mergeCell ref="B22:G22"/>
    <mergeCell ref="H22:I22"/>
    <mergeCell ref="J19:N22"/>
    <mergeCell ref="B23:G23"/>
    <mergeCell ref="H23:I23"/>
    <mergeCell ref="J23:N26"/>
    <mergeCell ref="O23:O26"/>
    <mergeCell ref="A24:G24"/>
    <mergeCell ref="H24:I24"/>
    <mergeCell ref="A25:G25"/>
    <mergeCell ref="H25:I25"/>
    <mergeCell ref="B26:G26"/>
    <mergeCell ref="H26:I26"/>
    <mergeCell ref="B27:G27"/>
    <mergeCell ref="H27:I27"/>
    <mergeCell ref="J27:N31"/>
    <mergeCell ref="O27:O31"/>
    <mergeCell ref="B28:G28"/>
    <mergeCell ref="H28:I28"/>
    <mergeCell ref="B29:G29"/>
    <mergeCell ref="H29:I29"/>
    <mergeCell ref="B30:G30"/>
    <mergeCell ref="H30:I30"/>
    <mergeCell ref="B31:G31"/>
    <mergeCell ref="H31:I31"/>
    <mergeCell ref="O32:O35"/>
    <mergeCell ref="B33:G33"/>
    <mergeCell ref="H33:I33"/>
    <mergeCell ref="B34:G34"/>
    <mergeCell ref="H34:I34"/>
    <mergeCell ref="B32:G32"/>
    <mergeCell ref="H32:I32"/>
    <mergeCell ref="J32:N35"/>
    <mergeCell ref="B35:G35"/>
    <mergeCell ref="H35:I35"/>
    <mergeCell ref="O36:O39"/>
    <mergeCell ref="A37:G37"/>
    <mergeCell ref="H37:I37"/>
    <mergeCell ref="B38:G38"/>
    <mergeCell ref="H38:I38"/>
    <mergeCell ref="A36:G36"/>
    <mergeCell ref="H36:I36"/>
    <mergeCell ref="J36:N39"/>
    <mergeCell ref="J40:N43"/>
    <mergeCell ref="O40:O43"/>
    <mergeCell ref="B41:G41"/>
    <mergeCell ref="H41:I41"/>
    <mergeCell ref="B42:G42"/>
    <mergeCell ref="H42:I42"/>
    <mergeCell ref="A43:G43"/>
    <mergeCell ref="H43:I43"/>
    <mergeCell ref="H44:I44"/>
    <mergeCell ref="B39:G39"/>
    <mergeCell ref="H39:I39"/>
    <mergeCell ref="B40:G40"/>
    <mergeCell ref="H40:I40"/>
  </mergeCells>
  <conditionalFormatting sqref="O16:O43">
    <cfRule type="expression" dxfId="3" priority="1">
      <formula>$O16&lt;=$O$13</formula>
    </cfRule>
    <cfRule type="expression" dxfId="2" priority="2">
      <formula>$O16&gt;$O$13</formula>
    </cfRule>
  </conditionalFormatting>
  <pageMargins left="0.7" right="0.7" top="0.75" bottom="0.75" header="0.2" footer="0.3"/>
  <pageSetup scale="74" orientation="portrait" r:id="rId2"/>
  <headerFooter>
    <oddHeader xml:space="preserve">&amp;C&amp;"-,Bold"&amp;18&amp;K002060Homelessness Prevention&amp;14
&amp;10Detailed Budget and Outputs
&amp;14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2</xdr:col>
                    <xdr:colOff>800100</xdr:colOff>
                    <xdr:row>3</xdr:row>
                    <xdr:rowOff>9525</xdr:rowOff>
                  </from>
                  <to>
                    <xdr:col>2</xdr:col>
                    <xdr:colOff>1009650</xdr:colOff>
                    <xdr:row>3</xdr:row>
                    <xdr:rowOff>200025</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3</xdr:col>
                    <xdr:colOff>390525</xdr:colOff>
                    <xdr:row>5</xdr:row>
                    <xdr:rowOff>19050</xdr:rowOff>
                  </from>
                  <to>
                    <xdr:col>4</xdr:col>
                    <xdr:colOff>9525</xdr:colOff>
                    <xdr:row>6</xdr:row>
                    <xdr:rowOff>19050</xdr:rowOff>
                  </to>
                </anchor>
              </controlPr>
            </control>
          </mc:Choice>
        </mc:AlternateContent>
        <mc:AlternateContent xmlns:mc="http://schemas.openxmlformats.org/markup-compatibility/2006">
          <mc:Choice Requires="x14">
            <control shapeId="20483" r:id="rId7" name="Check Box 3">
              <controlPr defaultSize="0" autoFill="0" autoLine="0" autoPict="0">
                <anchor moveWithCells="1">
                  <from>
                    <xdr:col>0</xdr:col>
                    <xdr:colOff>0</xdr:colOff>
                    <xdr:row>3</xdr:row>
                    <xdr:rowOff>9525</xdr:rowOff>
                  </from>
                  <to>
                    <xdr:col>1</xdr:col>
                    <xdr:colOff>9525</xdr:colOff>
                    <xdr:row>3</xdr:row>
                    <xdr:rowOff>200025</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0</xdr:col>
                    <xdr:colOff>0</xdr:colOff>
                    <xdr:row>5</xdr:row>
                    <xdr:rowOff>19050</xdr:rowOff>
                  </from>
                  <to>
                    <xdr:col>1</xdr:col>
                    <xdr:colOff>9525</xdr:colOff>
                    <xdr:row>6</xdr:row>
                    <xdr:rowOff>19050</xdr:rowOff>
                  </to>
                </anchor>
              </controlPr>
            </control>
          </mc:Choice>
        </mc:AlternateContent>
        <mc:AlternateContent xmlns:mc="http://schemas.openxmlformats.org/markup-compatibility/2006">
          <mc:Choice Requires="x14">
            <control shapeId="20485" r:id="rId9" name="Check Box 5">
              <controlPr defaultSize="0" autoFill="0" autoLine="0" autoPict="0">
                <anchor moveWithCells="1">
                  <from>
                    <xdr:col>4</xdr:col>
                    <xdr:colOff>609600</xdr:colOff>
                    <xdr:row>2</xdr:row>
                    <xdr:rowOff>171450</xdr:rowOff>
                  </from>
                  <to>
                    <xdr:col>4</xdr:col>
                    <xdr:colOff>819150</xdr:colOff>
                    <xdr:row>4</xdr:row>
                    <xdr:rowOff>19050</xdr:rowOff>
                  </to>
                </anchor>
              </controlPr>
            </control>
          </mc:Choice>
        </mc:AlternateContent>
        <mc:AlternateContent xmlns:mc="http://schemas.openxmlformats.org/markup-compatibility/2006">
          <mc:Choice Requires="x14">
            <control shapeId="20486" r:id="rId10" name="Check Box 6">
              <controlPr defaultSize="0" autoFill="0" autoLine="0" autoPict="0">
                <anchor moveWithCells="1">
                  <from>
                    <xdr:col>9</xdr:col>
                    <xdr:colOff>466725</xdr:colOff>
                    <xdr:row>4</xdr:row>
                    <xdr:rowOff>180975</xdr:rowOff>
                  </from>
                  <to>
                    <xdr:col>10</xdr:col>
                    <xdr:colOff>19050</xdr:colOff>
                    <xdr:row>6</xdr:row>
                    <xdr:rowOff>47625</xdr:rowOff>
                  </to>
                </anchor>
              </controlPr>
            </control>
          </mc:Choice>
        </mc:AlternateContent>
        <mc:AlternateContent xmlns:mc="http://schemas.openxmlformats.org/markup-compatibility/2006">
          <mc:Choice Requires="x14">
            <control shapeId="20487" r:id="rId11" name="Check Box 7">
              <controlPr defaultSize="0" autoFill="0" autoLine="0" autoPict="0">
                <anchor moveWithCells="1">
                  <from>
                    <xdr:col>7</xdr:col>
                    <xdr:colOff>219075</xdr:colOff>
                    <xdr:row>2</xdr:row>
                    <xdr:rowOff>171450</xdr:rowOff>
                  </from>
                  <to>
                    <xdr:col>8</xdr:col>
                    <xdr:colOff>0</xdr:colOff>
                    <xdr:row>4</xdr:row>
                    <xdr:rowOff>19050</xdr:rowOff>
                  </to>
                </anchor>
              </controlPr>
            </control>
          </mc:Choice>
        </mc:AlternateContent>
        <mc:AlternateContent xmlns:mc="http://schemas.openxmlformats.org/markup-compatibility/2006">
          <mc:Choice Requires="x14">
            <control shapeId="20488" r:id="rId12" name="Check Box 8">
              <controlPr defaultSize="0" autoFill="0" autoLine="0" autoPict="0">
                <anchor moveWithCells="1">
                  <from>
                    <xdr:col>7</xdr:col>
                    <xdr:colOff>247650</xdr:colOff>
                    <xdr:row>4</xdr:row>
                    <xdr:rowOff>180975</xdr:rowOff>
                  </from>
                  <to>
                    <xdr:col>8</xdr:col>
                    <xdr:colOff>28575</xdr:colOff>
                    <xdr:row>6</xdr:row>
                    <xdr:rowOff>47625</xdr:rowOff>
                  </to>
                </anchor>
              </controlPr>
            </control>
          </mc:Choice>
        </mc:AlternateContent>
        <mc:AlternateContent xmlns:mc="http://schemas.openxmlformats.org/markup-compatibility/2006">
          <mc:Choice Requires="x14">
            <control shapeId="20489" r:id="rId13" name="Check Box 9">
              <controlPr defaultSize="0" autoFill="0" autoLine="0" autoPict="0">
                <anchor moveWithCells="1">
                  <from>
                    <xdr:col>11</xdr:col>
                    <xdr:colOff>638175</xdr:colOff>
                    <xdr:row>2</xdr:row>
                    <xdr:rowOff>171450</xdr:rowOff>
                  </from>
                  <to>
                    <xdr:col>12</xdr:col>
                    <xdr:colOff>19050</xdr:colOff>
                    <xdr:row>4</xdr:row>
                    <xdr:rowOff>19050</xdr:rowOff>
                  </to>
                </anchor>
              </controlPr>
            </control>
          </mc:Choice>
        </mc:AlternateContent>
        <mc:AlternateContent xmlns:mc="http://schemas.openxmlformats.org/markup-compatibility/2006">
          <mc:Choice Requires="x14">
            <control shapeId="20490" r:id="rId14" name="Check Box 10">
              <controlPr defaultSize="0" autoFill="0" autoLine="0" autoPict="0">
                <anchor moveWithCells="1">
                  <from>
                    <xdr:col>11</xdr:col>
                    <xdr:colOff>628650</xdr:colOff>
                    <xdr:row>4</xdr:row>
                    <xdr:rowOff>180975</xdr:rowOff>
                  </from>
                  <to>
                    <xdr:col>12</xdr:col>
                    <xdr:colOff>9525</xdr:colOff>
                    <xdr:row>6</xdr:row>
                    <xdr:rowOff>47625</xdr:rowOff>
                  </to>
                </anchor>
              </controlPr>
            </control>
          </mc:Choice>
        </mc:AlternateContent>
        <mc:AlternateContent xmlns:mc="http://schemas.openxmlformats.org/markup-compatibility/2006">
          <mc:Choice Requires="x14">
            <control shapeId="20491" r:id="rId15" name="Check Box 11">
              <controlPr defaultSize="0" autoFill="0" autoLine="0" autoPict="0">
                <anchor moveWithCells="1">
                  <from>
                    <xdr:col>0</xdr:col>
                    <xdr:colOff>0</xdr:colOff>
                    <xdr:row>7</xdr:row>
                    <xdr:rowOff>0</xdr:rowOff>
                  </from>
                  <to>
                    <xdr:col>1</xdr:col>
                    <xdr:colOff>47625</xdr:colOff>
                    <xdr:row>8</xdr:row>
                    <xdr:rowOff>9525</xdr:rowOff>
                  </to>
                </anchor>
              </controlPr>
            </control>
          </mc:Choice>
        </mc:AlternateContent>
        <mc:AlternateContent xmlns:mc="http://schemas.openxmlformats.org/markup-compatibility/2006">
          <mc:Choice Requires="x14">
            <control shapeId="20492" r:id="rId16" name="Check Box 12">
              <controlPr defaultSize="0" autoFill="0" autoLine="0" autoPict="0">
                <anchor moveWithCells="1">
                  <from>
                    <xdr:col>10</xdr:col>
                    <xdr:colOff>57150</xdr:colOff>
                    <xdr:row>2</xdr:row>
                    <xdr:rowOff>171450</xdr:rowOff>
                  </from>
                  <to>
                    <xdr:col>10</xdr:col>
                    <xdr:colOff>266700</xdr:colOff>
                    <xdr:row>4</xdr:row>
                    <xdr:rowOff>19050</xdr:rowOff>
                  </to>
                </anchor>
              </controlPr>
            </control>
          </mc:Choice>
        </mc:AlternateContent>
        <mc:AlternateContent xmlns:mc="http://schemas.openxmlformats.org/markup-compatibility/2006">
          <mc:Choice Requires="x14">
            <control shapeId="20493" r:id="rId17" name="Check Box 13">
              <controlPr defaultSize="0" autoFill="0" autoLine="0" autoPict="0">
                <anchor moveWithCells="1">
                  <from>
                    <xdr:col>3</xdr:col>
                    <xdr:colOff>571500</xdr:colOff>
                    <xdr:row>7</xdr:row>
                    <xdr:rowOff>0</xdr:rowOff>
                  </from>
                  <to>
                    <xdr:col>4</xdr:col>
                    <xdr:colOff>190500</xdr:colOff>
                    <xdr:row>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P60"/>
  <sheetViews>
    <sheetView showGridLines="0" view="pageLayout" zoomScaleNormal="100" zoomScaleSheetLayoutView="100" workbookViewId="0">
      <selection activeCell="J32" sqref="J32:N35"/>
    </sheetView>
  </sheetViews>
  <sheetFormatPr defaultColWidth="9.140625" defaultRowHeight="15" x14ac:dyDescent="0.25"/>
  <cols>
    <col min="1" max="1" width="2.85546875" style="1" customWidth="1"/>
    <col min="2" max="2" width="6.5703125" style="1" customWidth="1"/>
    <col min="3" max="3" width="14.7109375" style="1" customWidth="1"/>
    <col min="4" max="4" width="8.28515625" style="1" customWidth="1"/>
    <col min="5" max="5" width="11.5703125" style="1" customWidth="1"/>
    <col min="6" max="6" width="6.42578125" style="1" customWidth="1"/>
    <col min="7" max="7" width="9.140625" style="1"/>
    <col min="8" max="8" width="6" style="1" customWidth="1"/>
    <col min="9" max="9" width="4.5703125" style="1" customWidth="1"/>
    <col min="10" max="11" width="9.140625" style="1"/>
    <col min="12" max="12" width="11.5703125" style="1" customWidth="1"/>
    <col min="13" max="13" width="5.140625" style="1" customWidth="1"/>
    <col min="14" max="14" width="9.5703125" style="1" customWidth="1"/>
    <col min="15" max="15" width="7.42578125" style="1" customWidth="1"/>
    <col min="16" max="16" width="6.85546875" style="1" customWidth="1"/>
    <col min="17" max="16384" width="9.140625" style="1"/>
  </cols>
  <sheetData>
    <row r="1" spans="1:16" x14ac:dyDescent="0.25">
      <c r="A1" s="135" t="s">
        <v>133</v>
      </c>
      <c r="B1" s="135"/>
      <c r="C1" s="135"/>
      <c r="D1" s="135"/>
      <c r="E1" s="135"/>
      <c r="F1" s="135"/>
      <c r="G1" s="135"/>
      <c r="H1" s="135"/>
      <c r="I1" s="135"/>
      <c r="J1" s="135"/>
      <c r="K1" s="135"/>
      <c r="L1" s="135"/>
      <c r="M1" s="135"/>
      <c r="N1" s="13"/>
      <c r="O1" s="13"/>
    </row>
    <row r="2" spans="1:16" ht="5.25" customHeight="1" x14ac:dyDescent="0.25">
      <c r="A2" s="2"/>
      <c r="B2" s="2"/>
      <c r="C2" s="2"/>
      <c r="D2" s="2"/>
      <c r="E2" s="2"/>
      <c r="F2" s="2"/>
      <c r="G2" s="2"/>
      <c r="H2" s="2"/>
      <c r="I2" s="2"/>
      <c r="J2" s="13"/>
      <c r="K2" s="13"/>
      <c r="L2" s="13"/>
      <c r="M2" s="13"/>
      <c r="N2" s="13"/>
      <c r="O2" s="13"/>
    </row>
    <row r="3" spans="1:16" x14ac:dyDescent="0.25">
      <c r="A3" s="36" t="s">
        <v>55</v>
      </c>
      <c r="B3" s="13"/>
      <c r="C3" s="25"/>
      <c r="D3" s="2"/>
      <c r="E3" s="2"/>
      <c r="F3" s="2"/>
      <c r="G3" s="25"/>
      <c r="H3" s="2"/>
      <c r="I3" s="2"/>
      <c r="J3" s="17"/>
      <c r="K3" s="13"/>
      <c r="L3" s="13"/>
      <c r="M3" s="13"/>
      <c r="N3" s="13"/>
      <c r="O3" s="13"/>
    </row>
    <row r="4" spans="1:16" ht="15" customHeight="1" x14ac:dyDescent="0.25">
      <c r="A4" s="37" t="s">
        <v>97</v>
      </c>
      <c r="B4" s="38"/>
      <c r="C4" s="39"/>
      <c r="D4" s="40" t="s">
        <v>56</v>
      </c>
      <c r="E4" s="38"/>
      <c r="F4" s="40" t="s">
        <v>57</v>
      </c>
      <c r="G4" s="38"/>
      <c r="H4" s="38"/>
      <c r="I4" s="38" t="s">
        <v>58</v>
      </c>
      <c r="J4" s="38"/>
      <c r="K4" s="66" t="s">
        <v>60</v>
      </c>
      <c r="L4" s="38"/>
      <c r="M4" s="41" t="s">
        <v>59</v>
      </c>
      <c r="N4" s="38"/>
      <c r="O4" s="13"/>
    </row>
    <row r="5" spans="1:16" ht="15" customHeight="1" x14ac:dyDescent="0.25">
      <c r="A5" s="67" t="s">
        <v>61</v>
      </c>
      <c r="B5" s="38"/>
      <c r="C5" s="39"/>
      <c r="D5" s="40"/>
      <c r="E5" s="38"/>
      <c r="F5" s="40"/>
      <c r="G5" s="38"/>
      <c r="H5" s="38"/>
      <c r="I5" s="38"/>
      <c r="J5" s="38"/>
      <c r="K5" s="66"/>
      <c r="L5" s="38"/>
      <c r="M5" s="41"/>
      <c r="N5" s="38"/>
      <c r="O5" s="13"/>
    </row>
    <row r="6" spans="1:16" ht="15" customHeight="1" x14ac:dyDescent="0.25">
      <c r="A6" s="37"/>
      <c r="B6" s="38" t="s">
        <v>96</v>
      </c>
      <c r="C6" s="39"/>
      <c r="D6" s="40"/>
      <c r="E6" s="38" t="s">
        <v>62</v>
      </c>
      <c r="F6" s="40"/>
      <c r="G6" s="38"/>
      <c r="H6" s="38"/>
      <c r="I6" s="38" t="s">
        <v>63</v>
      </c>
      <c r="J6" s="38"/>
      <c r="K6" s="38" t="s">
        <v>65</v>
      </c>
      <c r="L6" s="38"/>
      <c r="M6" s="41" t="s">
        <v>64</v>
      </c>
      <c r="N6" s="38"/>
      <c r="O6" s="13"/>
    </row>
    <row r="7" spans="1:16" ht="15" customHeight="1" x14ac:dyDescent="0.25">
      <c r="A7" s="67" t="s">
        <v>66</v>
      </c>
      <c r="B7" s="38"/>
      <c r="C7" s="39"/>
      <c r="D7" s="40"/>
      <c r="E7" s="38"/>
      <c r="F7" s="40"/>
      <c r="G7" s="38"/>
      <c r="H7" s="38"/>
      <c r="I7" s="38"/>
      <c r="J7" s="38"/>
      <c r="K7" s="38"/>
      <c r="L7" s="38"/>
      <c r="M7" s="38"/>
      <c r="N7" s="38"/>
      <c r="O7" s="13"/>
    </row>
    <row r="8" spans="1:16" ht="15" customHeight="1" x14ac:dyDescent="0.25">
      <c r="A8" s="68" t="s">
        <v>67</v>
      </c>
      <c r="B8" s="40"/>
      <c r="C8" s="39"/>
      <c r="D8" s="40"/>
      <c r="E8" s="37" t="s">
        <v>68</v>
      </c>
      <c r="F8" s="2"/>
      <c r="G8" s="25"/>
      <c r="H8" s="2"/>
      <c r="I8" s="2"/>
      <c r="J8" s="13"/>
      <c r="K8" s="13"/>
      <c r="L8" s="13"/>
      <c r="M8" s="13"/>
      <c r="N8" s="13"/>
      <c r="O8" s="13"/>
    </row>
    <row r="9" spans="1:16" ht="5.25" customHeight="1" x14ac:dyDescent="0.25">
      <c r="A9" s="36"/>
      <c r="B9" s="2"/>
      <c r="C9" s="25"/>
      <c r="D9" s="2"/>
      <c r="E9" s="2"/>
      <c r="F9" s="2"/>
      <c r="G9" s="25"/>
      <c r="H9" s="2"/>
      <c r="I9" s="2"/>
      <c r="J9" s="13"/>
      <c r="K9" s="13"/>
      <c r="L9" s="13"/>
      <c r="M9" s="13"/>
      <c r="N9" s="13"/>
      <c r="O9" s="13"/>
    </row>
    <row r="10" spans="1:16" x14ac:dyDescent="0.25">
      <c r="A10" s="18" t="s">
        <v>117</v>
      </c>
      <c r="B10" s="13"/>
      <c r="C10" s="13"/>
      <c r="D10" s="13"/>
      <c r="E10" s="13"/>
      <c r="F10" s="13"/>
      <c r="G10" s="13"/>
      <c r="H10" s="13"/>
      <c r="I10" s="13"/>
      <c r="J10" s="13"/>
      <c r="K10" s="13"/>
      <c r="L10" s="13"/>
      <c r="M10" s="13"/>
      <c r="N10" s="13"/>
      <c r="O10" s="13"/>
    </row>
    <row r="11" spans="1:16" ht="7.35" customHeight="1" x14ac:dyDescent="0.25">
      <c r="A11" s="13"/>
      <c r="B11" s="13"/>
      <c r="C11" s="13"/>
      <c r="D11" s="13"/>
      <c r="E11" s="13"/>
      <c r="F11" s="13"/>
      <c r="G11" s="13"/>
      <c r="H11" s="13"/>
      <c r="I11" s="13"/>
      <c r="J11" s="13"/>
      <c r="K11" s="13"/>
      <c r="L11" s="13"/>
      <c r="M11" s="13"/>
      <c r="N11" s="13"/>
      <c r="O11" s="13"/>
    </row>
    <row r="12" spans="1:16" ht="34.5" customHeight="1" thickBot="1" x14ac:dyDescent="0.3">
      <c r="A12" s="71" t="s">
        <v>20</v>
      </c>
      <c r="B12" s="72"/>
      <c r="C12" s="72"/>
      <c r="D12" s="72"/>
      <c r="E12" s="72"/>
      <c r="F12" s="72"/>
      <c r="G12" s="72"/>
      <c r="H12" s="212"/>
      <c r="I12" s="213"/>
      <c r="J12" s="214" t="s">
        <v>94</v>
      </c>
      <c r="K12" s="215"/>
      <c r="L12" s="215"/>
      <c r="M12" s="215"/>
      <c r="N12" s="215"/>
      <c r="O12" s="3" t="s">
        <v>21</v>
      </c>
    </row>
    <row r="13" spans="1:16" ht="16.5" customHeight="1" x14ac:dyDescent="0.25">
      <c r="A13" s="216" t="s">
        <v>73</v>
      </c>
      <c r="B13" s="217"/>
      <c r="C13" s="217"/>
      <c r="D13" s="217"/>
      <c r="E13" s="217"/>
      <c r="F13" s="217"/>
      <c r="G13" s="218"/>
      <c r="H13" s="219" t="s">
        <v>3</v>
      </c>
      <c r="I13" s="220"/>
      <c r="J13" s="192" t="s">
        <v>134</v>
      </c>
      <c r="K13" s="192"/>
      <c r="L13" s="192"/>
      <c r="M13" s="192"/>
      <c r="N13" s="193"/>
      <c r="O13" s="211">
        <v>80</v>
      </c>
    </row>
    <row r="14" spans="1:16" ht="16.5" customHeight="1" x14ac:dyDescent="0.25">
      <c r="A14" s="28">
        <v>1</v>
      </c>
      <c r="B14" s="125" t="s">
        <v>135</v>
      </c>
      <c r="C14" s="125"/>
      <c r="D14" s="125"/>
      <c r="E14" s="125"/>
      <c r="F14" s="125"/>
      <c r="G14" s="125"/>
      <c r="H14" s="126">
        <v>20000</v>
      </c>
      <c r="I14" s="127"/>
      <c r="J14" s="192"/>
      <c r="K14" s="192"/>
      <c r="L14" s="192"/>
      <c r="M14" s="192"/>
      <c r="N14" s="193"/>
      <c r="O14" s="199"/>
    </row>
    <row r="15" spans="1:16" ht="16.5" customHeight="1" x14ac:dyDescent="0.25">
      <c r="A15" s="28">
        <v>2</v>
      </c>
      <c r="B15" s="125" t="s">
        <v>136</v>
      </c>
      <c r="C15" s="125"/>
      <c r="D15" s="125"/>
      <c r="E15" s="125"/>
      <c r="F15" s="125"/>
      <c r="G15" s="125"/>
      <c r="H15" s="126">
        <v>20000</v>
      </c>
      <c r="I15" s="127"/>
      <c r="J15" s="196"/>
      <c r="K15" s="196"/>
      <c r="L15" s="196"/>
      <c r="M15" s="196"/>
      <c r="N15" s="197"/>
      <c r="O15" s="200"/>
      <c r="P15" s="2"/>
    </row>
    <row r="16" spans="1:16" ht="16.5" customHeight="1" x14ac:dyDescent="0.25">
      <c r="A16" s="28">
        <v>3</v>
      </c>
      <c r="B16" s="125" t="s">
        <v>137</v>
      </c>
      <c r="C16" s="125"/>
      <c r="D16" s="125"/>
      <c r="E16" s="125"/>
      <c r="F16" s="125"/>
      <c r="G16" s="125"/>
      <c r="H16" s="126">
        <v>4000</v>
      </c>
      <c r="I16" s="127"/>
      <c r="J16" s="209" t="s">
        <v>122</v>
      </c>
      <c r="K16" s="209"/>
      <c r="L16" s="209"/>
      <c r="M16" s="209"/>
      <c r="N16" s="210"/>
      <c r="O16" s="198">
        <v>80</v>
      </c>
      <c r="P16" s="2"/>
    </row>
    <row r="17" spans="1:16" ht="16.5" customHeight="1" x14ac:dyDescent="0.25">
      <c r="A17" s="28">
        <v>4</v>
      </c>
      <c r="B17" s="125" t="s">
        <v>138</v>
      </c>
      <c r="C17" s="125"/>
      <c r="D17" s="125"/>
      <c r="E17" s="125"/>
      <c r="F17" s="125"/>
      <c r="G17" s="125"/>
      <c r="H17" s="126">
        <v>6000</v>
      </c>
      <c r="I17" s="127"/>
      <c r="J17" s="192"/>
      <c r="K17" s="192"/>
      <c r="L17" s="192"/>
      <c r="M17" s="192"/>
      <c r="N17" s="193"/>
      <c r="O17" s="199"/>
      <c r="P17" s="2"/>
    </row>
    <row r="18" spans="1:16" ht="16.5" customHeight="1" x14ac:dyDescent="0.25">
      <c r="A18" s="28">
        <v>5</v>
      </c>
      <c r="B18" s="125"/>
      <c r="C18" s="125"/>
      <c r="D18" s="125"/>
      <c r="E18" s="125"/>
      <c r="F18" s="125"/>
      <c r="G18" s="125"/>
      <c r="H18" s="126"/>
      <c r="I18" s="127"/>
      <c r="J18" s="196"/>
      <c r="K18" s="196"/>
      <c r="L18" s="196"/>
      <c r="M18" s="196"/>
      <c r="N18" s="197"/>
      <c r="O18" s="200"/>
      <c r="P18" s="2"/>
    </row>
    <row r="19" spans="1:16" ht="16.5" customHeight="1" x14ac:dyDescent="0.25">
      <c r="A19" s="28">
        <v>6</v>
      </c>
      <c r="B19" s="125"/>
      <c r="C19" s="125"/>
      <c r="D19" s="125"/>
      <c r="E19" s="125"/>
      <c r="F19" s="125"/>
      <c r="G19" s="125"/>
      <c r="H19" s="126"/>
      <c r="I19" s="127"/>
      <c r="J19" s="209" t="s">
        <v>139</v>
      </c>
      <c r="K19" s="209"/>
      <c r="L19" s="209"/>
      <c r="M19" s="209"/>
      <c r="N19" s="210"/>
      <c r="O19" s="198">
        <v>80</v>
      </c>
      <c r="P19" s="2"/>
    </row>
    <row r="20" spans="1:16" ht="16.5" customHeight="1" x14ac:dyDescent="0.25">
      <c r="A20" s="28">
        <v>7</v>
      </c>
      <c r="B20" s="125"/>
      <c r="C20" s="125"/>
      <c r="D20" s="125"/>
      <c r="E20" s="125"/>
      <c r="F20" s="125"/>
      <c r="G20" s="125"/>
      <c r="H20" s="126"/>
      <c r="I20" s="127"/>
      <c r="J20" s="192"/>
      <c r="K20" s="192"/>
      <c r="L20" s="192"/>
      <c r="M20" s="192"/>
      <c r="N20" s="193"/>
      <c r="O20" s="199"/>
      <c r="P20" s="2"/>
    </row>
    <row r="21" spans="1:16" ht="16.5" customHeight="1" x14ac:dyDescent="0.25">
      <c r="A21" s="28">
        <v>8</v>
      </c>
      <c r="B21" s="125"/>
      <c r="C21" s="125"/>
      <c r="D21" s="125"/>
      <c r="E21" s="125"/>
      <c r="F21" s="125"/>
      <c r="G21" s="125"/>
      <c r="H21" s="126"/>
      <c r="I21" s="127"/>
      <c r="J21" s="192"/>
      <c r="K21" s="192"/>
      <c r="L21" s="192"/>
      <c r="M21" s="192"/>
      <c r="N21" s="193"/>
      <c r="O21" s="199"/>
      <c r="P21" s="2"/>
    </row>
    <row r="22" spans="1:16" ht="16.5" customHeight="1" x14ac:dyDescent="0.25">
      <c r="A22" s="28">
        <v>9</v>
      </c>
      <c r="B22" s="125"/>
      <c r="C22" s="125"/>
      <c r="D22" s="125"/>
      <c r="E22" s="125"/>
      <c r="F22" s="125"/>
      <c r="G22" s="125"/>
      <c r="H22" s="126"/>
      <c r="I22" s="127"/>
      <c r="J22" s="196"/>
      <c r="K22" s="196"/>
      <c r="L22" s="196"/>
      <c r="M22" s="196"/>
      <c r="N22" s="197"/>
      <c r="O22" s="200"/>
      <c r="P22" s="2"/>
    </row>
    <row r="23" spans="1:16" ht="18.75" customHeight="1" x14ac:dyDescent="0.25">
      <c r="A23" s="28">
        <v>10</v>
      </c>
      <c r="B23" s="125"/>
      <c r="C23" s="125"/>
      <c r="D23" s="125"/>
      <c r="E23" s="125"/>
      <c r="F23" s="125"/>
      <c r="G23" s="125"/>
      <c r="H23" s="126"/>
      <c r="I23" s="127"/>
      <c r="J23" s="209" t="s">
        <v>140</v>
      </c>
      <c r="K23" s="209"/>
      <c r="L23" s="209"/>
      <c r="M23" s="209"/>
      <c r="N23" s="210"/>
      <c r="O23" s="198">
        <v>60</v>
      </c>
      <c r="P23" s="2"/>
    </row>
    <row r="24" spans="1:16" ht="16.5" customHeight="1" x14ac:dyDescent="0.25">
      <c r="A24" s="171" t="s">
        <v>72</v>
      </c>
      <c r="B24" s="172"/>
      <c r="C24" s="172"/>
      <c r="D24" s="172"/>
      <c r="E24" s="172"/>
      <c r="F24" s="172"/>
      <c r="G24" s="173"/>
      <c r="H24" s="146">
        <f>SUM(H14:I23)</f>
        <v>50000</v>
      </c>
      <c r="I24" s="147"/>
      <c r="J24" s="192"/>
      <c r="K24" s="192"/>
      <c r="L24" s="192"/>
      <c r="M24" s="192"/>
      <c r="N24" s="193"/>
      <c r="O24" s="199"/>
      <c r="P24" s="2"/>
    </row>
    <row r="25" spans="1:16" ht="16.5" customHeight="1" x14ac:dyDescent="0.25">
      <c r="A25" s="174" t="s">
        <v>74</v>
      </c>
      <c r="B25" s="180"/>
      <c r="C25" s="180"/>
      <c r="D25" s="180"/>
      <c r="E25" s="180"/>
      <c r="F25" s="180"/>
      <c r="G25" s="181"/>
      <c r="H25" s="182" t="s">
        <v>3</v>
      </c>
      <c r="I25" s="183"/>
      <c r="J25" s="192"/>
      <c r="K25" s="192"/>
      <c r="L25" s="192"/>
      <c r="M25" s="192"/>
      <c r="N25" s="193"/>
      <c r="O25" s="199"/>
      <c r="P25" s="2"/>
    </row>
    <row r="26" spans="1:16" ht="16.5" customHeight="1" x14ac:dyDescent="0.25">
      <c r="A26" s="28">
        <v>1</v>
      </c>
      <c r="B26" s="125" t="s">
        <v>141</v>
      </c>
      <c r="C26" s="125"/>
      <c r="D26" s="125"/>
      <c r="E26" s="125"/>
      <c r="F26" s="125"/>
      <c r="G26" s="125"/>
      <c r="H26" s="126">
        <v>19200</v>
      </c>
      <c r="I26" s="127"/>
      <c r="J26" s="196"/>
      <c r="K26" s="196"/>
      <c r="L26" s="196"/>
      <c r="M26" s="196"/>
      <c r="N26" s="197"/>
      <c r="O26" s="200"/>
      <c r="P26" s="2"/>
    </row>
    <row r="27" spans="1:16" ht="16.5" customHeight="1" x14ac:dyDescent="0.25">
      <c r="A27" s="28">
        <v>2</v>
      </c>
      <c r="B27" s="125" t="s">
        <v>142</v>
      </c>
      <c r="C27" s="125"/>
      <c r="D27" s="125"/>
      <c r="E27" s="125"/>
      <c r="F27" s="125"/>
      <c r="G27" s="125"/>
      <c r="H27" s="126">
        <v>25200</v>
      </c>
      <c r="I27" s="127"/>
      <c r="J27" s="209" t="s">
        <v>143</v>
      </c>
      <c r="K27" s="209"/>
      <c r="L27" s="209"/>
      <c r="M27" s="209"/>
      <c r="N27" s="210"/>
      <c r="O27" s="198">
        <v>60</v>
      </c>
      <c r="P27" s="2"/>
    </row>
    <row r="28" spans="1:16" ht="16.5" customHeight="1" x14ac:dyDescent="0.25">
      <c r="A28" s="28">
        <v>3</v>
      </c>
      <c r="B28" s="125"/>
      <c r="C28" s="125"/>
      <c r="D28" s="125"/>
      <c r="E28" s="125"/>
      <c r="F28" s="125"/>
      <c r="G28" s="125"/>
      <c r="H28" s="126"/>
      <c r="I28" s="127"/>
      <c r="J28" s="192"/>
      <c r="K28" s="192"/>
      <c r="L28" s="192"/>
      <c r="M28" s="192"/>
      <c r="N28" s="193"/>
      <c r="O28" s="199"/>
      <c r="P28" s="2"/>
    </row>
    <row r="29" spans="1:16" ht="16.5" customHeight="1" x14ac:dyDescent="0.25">
      <c r="A29" s="28">
        <v>4</v>
      </c>
      <c r="B29" s="125"/>
      <c r="C29" s="125"/>
      <c r="D29" s="125"/>
      <c r="E29" s="125"/>
      <c r="F29" s="125"/>
      <c r="G29" s="125"/>
      <c r="H29" s="126"/>
      <c r="I29" s="127"/>
      <c r="J29" s="192"/>
      <c r="K29" s="192"/>
      <c r="L29" s="192"/>
      <c r="M29" s="192"/>
      <c r="N29" s="193"/>
      <c r="O29" s="199"/>
      <c r="P29" s="2"/>
    </row>
    <row r="30" spans="1:16" ht="16.5" customHeight="1" x14ac:dyDescent="0.25">
      <c r="A30" s="28">
        <v>5</v>
      </c>
      <c r="B30" s="125"/>
      <c r="C30" s="125"/>
      <c r="D30" s="125"/>
      <c r="E30" s="125"/>
      <c r="F30" s="125"/>
      <c r="G30" s="125"/>
      <c r="H30" s="126"/>
      <c r="I30" s="127"/>
      <c r="J30" s="192"/>
      <c r="K30" s="192"/>
      <c r="L30" s="192"/>
      <c r="M30" s="192"/>
      <c r="N30" s="193"/>
      <c r="O30" s="199"/>
    </row>
    <row r="31" spans="1:16" ht="16.5" customHeight="1" x14ac:dyDescent="0.25">
      <c r="A31" s="28">
        <v>6</v>
      </c>
      <c r="B31" s="125"/>
      <c r="C31" s="125"/>
      <c r="D31" s="125"/>
      <c r="E31" s="125"/>
      <c r="F31" s="125"/>
      <c r="G31" s="125"/>
      <c r="H31" s="126"/>
      <c r="I31" s="127"/>
      <c r="J31" s="196"/>
      <c r="K31" s="196"/>
      <c r="L31" s="196"/>
      <c r="M31" s="196"/>
      <c r="N31" s="197"/>
      <c r="O31" s="200"/>
    </row>
    <row r="32" spans="1:16" ht="16.5" customHeight="1" x14ac:dyDescent="0.25">
      <c r="A32" s="28">
        <v>7</v>
      </c>
      <c r="B32" s="125"/>
      <c r="C32" s="125"/>
      <c r="D32" s="125"/>
      <c r="E32" s="125"/>
      <c r="F32" s="125"/>
      <c r="G32" s="125"/>
      <c r="H32" s="126"/>
      <c r="I32" s="127"/>
      <c r="J32" s="203" t="s">
        <v>144</v>
      </c>
      <c r="K32" s="203"/>
      <c r="L32" s="203"/>
      <c r="M32" s="203"/>
      <c r="N32" s="204"/>
      <c r="O32" s="198">
        <v>50</v>
      </c>
    </row>
    <row r="33" spans="1:15" ht="16.5" customHeight="1" x14ac:dyDescent="0.25">
      <c r="A33" s="28">
        <v>8</v>
      </c>
      <c r="B33" s="125"/>
      <c r="C33" s="125"/>
      <c r="D33" s="125"/>
      <c r="E33" s="125"/>
      <c r="F33" s="125"/>
      <c r="G33" s="125"/>
      <c r="H33" s="126"/>
      <c r="I33" s="127"/>
      <c r="J33" s="205"/>
      <c r="K33" s="205"/>
      <c r="L33" s="205"/>
      <c r="M33" s="205"/>
      <c r="N33" s="206"/>
      <c r="O33" s="199"/>
    </row>
    <row r="34" spans="1:15" ht="16.5" customHeight="1" x14ac:dyDescent="0.25">
      <c r="A34" s="28">
        <v>9</v>
      </c>
      <c r="B34" s="125"/>
      <c r="C34" s="125"/>
      <c r="D34" s="125"/>
      <c r="E34" s="125"/>
      <c r="F34" s="125"/>
      <c r="G34" s="125"/>
      <c r="H34" s="126"/>
      <c r="I34" s="127"/>
      <c r="J34" s="205"/>
      <c r="K34" s="205"/>
      <c r="L34" s="205"/>
      <c r="M34" s="205"/>
      <c r="N34" s="206"/>
      <c r="O34" s="199"/>
    </row>
    <row r="35" spans="1:15" ht="16.5" customHeight="1" x14ac:dyDescent="0.25">
      <c r="A35" s="28">
        <v>10</v>
      </c>
      <c r="B35" s="125"/>
      <c r="C35" s="125"/>
      <c r="D35" s="125"/>
      <c r="E35" s="125"/>
      <c r="F35" s="125"/>
      <c r="G35" s="125"/>
      <c r="H35" s="126"/>
      <c r="I35" s="127"/>
      <c r="J35" s="207"/>
      <c r="K35" s="207"/>
      <c r="L35" s="207"/>
      <c r="M35" s="207"/>
      <c r="N35" s="208"/>
      <c r="O35" s="200"/>
    </row>
    <row r="36" spans="1:15" ht="16.5" customHeight="1" x14ac:dyDescent="0.25">
      <c r="A36" s="171" t="s">
        <v>72</v>
      </c>
      <c r="B36" s="172"/>
      <c r="C36" s="172"/>
      <c r="D36" s="172"/>
      <c r="E36" s="172"/>
      <c r="F36" s="172"/>
      <c r="G36" s="173"/>
      <c r="H36" s="146">
        <f>SUM(H26:I35)</f>
        <v>44400</v>
      </c>
      <c r="I36" s="147"/>
      <c r="J36" s="203" t="s">
        <v>145</v>
      </c>
      <c r="K36" s="203"/>
      <c r="L36" s="203"/>
      <c r="M36" s="203"/>
      <c r="N36" s="204"/>
      <c r="O36" s="198">
        <v>35</v>
      </c>
    </row>
    <row r="37" spans="1:15" ht="16.5" customHeight="1" x14ac:dyDescent="0.25">
      <c r="A37" s="174" t="s">
        <v>66</v>
      </c>
      <c r="B37" s="175"/>
      <c r="C37" s="175"/>
      <c r="D37" s="175"/>
      <c r="E37" s="175"/>
      <c r="F37" s="175"/>
      <c r="G37" s="176"/>
      <c r="H37" s="177" t="s">
        <v>3</v>
      </c>
      <c r="I37" s="178"/>
      <c r="J37" s="205"/>
      <c r="K37" s="205"/>
      <c r="L37" s="205"/>
      <c r="M37" s="205"/>
      <c r="N37" s="206"/>
      <c r="O37" s="199"/>
    </row>
    <row r="38" spans="1:15" ht="16.5" customHeight="1" x14ac:dyDescent="0.25">
      <c r="A38" s="27">
        <v>1</v>
      </c>
      <c r="B38" s="150" t="s">
        <v>146</v>
      </c>
      <c r="C38" s="118"/>
      <c r="D38" s="118"/>
      <c r="E38" s="118"/>
      <c r="F38" s="118"/>
      <c r="G38" s="115"/>
      <c r="H38" s="146">
        <v>25000</v>
      </c>
      <c r="I38" s="147"/>
      <c r="J38" s="205"/>
      <c r="K38" s="205"/>
      <c r="L38" s="205"/>
      <c r="M38" s="205"/>
      <c r="N38" s="206"/>
      <c r="O38" s="199"/>
    </row>
    <row r="39" spans="1:15" ht="16.5" customHeight="1" x14ac:dyDescent="0.25">
      <c r="A39" s="27">
        <v>2</v>
      </c>
      <c r="B39" s="150" t="s">
        <v>147</v>
      </c>
      <c r="C39" s="118"/>
      <c r="D39" s="118"/>
      <c r="E39" s="118"/>
      <c r="F39" s="118"/>
      <c r="G39" s="115"/>
      <c r="H39" s="146">
        <v>30000</v>
      </c>
      <c r="I39" s="147"/>
      <c r="J39" s="207"/>
      <c r="K39" s="207"/>
      <c r="L39" s="207"/>
      <c r="M39" s="207"/>
      <c r="N39" s="208"/>
      <c r="O39" s="200"/>
    </row>
    <row r="40" spans="1:15" ht="16.5" customHeight="1" x14ac:dyDescent="0.25">
      <c r="A40" s="27">
        <v>3</v>
      </c>
      <c r="B40" s="150"/>
      <c r="C40" s="118"/>
      <c r="D40" s="118"/>
      <c r="E40" s="118"/>
      <c r="F40" s="118"/>
      <c r="G40" s="115"/>
      <c r="H40" s="146"/>
      <c r="I40" s="147"/>
      <c r="J40" s="192" t="s">
        <v>148</v>
      </c>
      <c r="K40" s="192"/>
      <c r="L40" s="192"/>
      <c r="M40" s="192"/>
      <c r="N40" s="193"/>
      <c r="O40" s="198">
        <v>35</v>
      </c>
    </row>
    <row r="41" spans="1:15" ht="16.5" customHeight="1" x14ac:dyDescent="0.25">
      <c r="A41" s="27">
        <v>4</v>
      </c>
      <c r="B41" s="150"/>
      <c r="C41" s="118"/>
      <c r="D41" s="118"/>
      <c r="E41" s="118"/>
      <c r="F41" s="118"/>
      <c r="G41" s="115"/>
      <c r="H41" s="146"/>
      <c r="I41" s="147"/>
      <c r="J41" s="194"/>
      <c r="K41" s="192"/>
      <c r="L41" s="192"/>
      <c r="M41" s="192"/>
      <c r="N41" s="193"/>
      <c r="O41" s="199"/>
    </row>
    <row r="42" spans="1:15" ht="16.5" customHeight="1" x14ac:dyDescent="0.25">
      <c r="A42" s="27">
        <v>5</v>
      </c>
      <c r="B42" s="150"/>
      <c r="C42" s="118"/>
      <c r="D42" s="118"/>
      <c r="E42" s="118"/>
      <c r="F42" s="118"/>
      <c r="G42" s="115"/>
      <c r="H42" s="146"/>
      <c r="I42" s="147"/>
      <c r="J42" s="194"/>
      <c r="K42" s="192"/>
      <c r="L42" s="192"/>
      <c r="M42" s="192"/>
      <c r="N42" s="193"/>
      <c r="O42" s="199"/>
    </row>
    <row r="43" spans="1:15" ht="16.5" customHeight="1" x14ac:dyDescent="0.25">
      <c r="A43" s="171" t="s">
        <v>72</v>
      </c>
      <c r="B43" s="172"/>
      <c r="C43" s="172"/>
      <c r="D43" s="172"/>
      <c r="E43" s="172"/>
      <c r="F43" s="172"/>
      <c r="G43" s="173"/>
      <c r="H43" s="201">
        <f>SUM(H38:I42)</f>
        <v>55000</v>
      </c>
      <c r="I43" s="202"/>
      <c r="J43" s="195"/>
      <c r="K43" s="196"/>
      <c r="L43" s="196"/>
      <c r="M43" s="196"/>
      <c r="N43" s="197"/>
      <c r="O43" s="200"/>
    </row>
    <row r="44" spans="1:15" x14ac:dyDescent="0.25">
      <c r="A44" s="73"/>
      <c r="B44" s="74"/>
      <c r="C44" s="74"/>
      <c r="D44" s="74"/>
      <c r="E44" s="74"/>
      <c r="F44" s="74"/>
      <c r="G44" s="75" t="s">
        <v>71</v>
      </c>
      <c r="H44" s="146">
        <f>H24+H36+H43</f>
        <v>149400</v>
      </c>
      <c r="I44" s="147"/>
      <c r="J44" s="76"/>
      <c r="K44" s="76"/>
      <c r="L44" s="76"/>
      <c r="M44" s="76"/>
      <c r="N44" s="76"/>
      <c r="O44" s="77"/>
    </row>
    <row r="45" spans="1:15" x14ac:dyDescent="0.25">
      <c r="A45" s="13"/>
      <c r="B45" s="13"/>
      <c r="C45" s="13"/>
      <c r="D45" s="13"/>
      <c r="E45" s="13"/>
      <c r="F45" s="13"/>
      <c r="G45" s="13"/>
      <c r="H45" s="13"/>
      <c r="I45" s="13"/>
      <c r="J45" s="13"/>
      <c r="K45" s="13"/>
      <c r="L45" s="13"/>
      <c r="M45" s="13"/>
      <c r="N45" s="13"/>
      <c r="O45" s="13"/>
    </row>
    <row r="60" spans="1:15" x14ac:dyDescent="0.25">
      <c r="A60" s="1" t="str">
        <f>'SAMPLE Budget &amp; Output Summary'!E2</f>
        <v>ABC Nonprofit</v>
      </c>
      <c r="O60" s="96"/>
    </row>
  </sheetData>
  <sheetProtection algorithmName="SHA-512" hashValue="vQzF5tppVAbBKWPAbJMyZXdqbZI2c+uy0lTEU90OdNsMTa9Ynjbf+2gDu4bOT1n6WAVQ7iSuMO16hRmZmuoM5A==" saltValue="vknt8KPz6su3JQ+QubXivg==" spinCount="100000" sheet="1" objects="1" scenarios="1"/>
  <customSheetViews>
    <customSheetView guid="{8320E6B4-B36A-4F16-86F3-CBFCFBCAAA25}" showPageBreaks="1" showGridLines="0" printArea="1" view="pageLayout" topLeftCell="A7">
      <selection activeCell="J32" sqref="J32:N35"/>
      <pageMargins left="0.7" right="0.7" top="0.75" bottom="0.75" header="0.2" footer="0.3"/>
      <pageSetup scale="74" orientation="portrait" r:id="rId1"/>
      <headerFooter>
        <oddHeader xml:space="preserve">&amp;C&amp;"-,Bold"&amp;18&amp;K002060Rapid Rehousing&amp;14
&amp;10Detailed Budget and Outputs
&amp;14
</oddHeader>
      </headerFooter>
    </customSheetView>
  </customSheetViews>
  <mergeCells count="82">
    <mergeCell ref="A1:M1"/>
    <mergeCell ref="H12:I12"/>
    <mergeCell ref="J12:N12"/>
    <mergeCell ref="A13:G13"/>
    <mergeCell ref="H13:I13"/>
    <mergeCell ref="J13:N15"/>
    <mergeCell ref="B16:G16"/>
    <mergeCell ref="H16:I16"/>
    <mergeCell ref="J16:N18"/>
    <mergeCell ref="O16:O18"/>
    <mergeCell ref="B17:G17"/>
    <mergeCell ref="H17:I17"/>
    <mergeCell ref="B18:G18"/>
    <mergeCell ref="H18:I18"/>
    <mergeCell ref="O13:O15"/>
    <mergeCell ref="B14:G14"/>
    <mergeCell ref="H14:I14"/>
    <mergeCell ref="B15:G15"/>
    <mergeCell ref="H15:I15"/>
    <mergeCell ref="B19:G19"/>
    <mergeCell ref="H19:I19"/>
    <mergeCell ref="O19:O22"/>
    <mergeCell ref="B20:G20"/>
    <mergeCell ref="H20:I20"/>
    <mergeCell ref="B21:G21"/>
    <mergeCell ref="H21:I21"/>
    <mergeCell ref="B22:G22"/>
    <mergeCell ref="H22:I22"/>
    <mergeCell ref="J19:N22"/>
    <mergeCell ref="B23:G23"/>
    <mergeCell ref="H23:I23"/>
    <mergeCell ref="J23:N26"/>
    <mergeCell ref="O23:O26"/>
    <mergeCell ref="A24:G24"/>
    <mergeCell ref="H24:I24"/>
    <mergeCell ref="A25:G25"/>
    <mergeCell ref="H25:I25"/>
    <mergeCell ref="B26:G26"/>
    <mergeCell ref="H26:I26"/>
    <mergeCell ref="B27:G27"/>
    <mergeCell ref="H27:I27"/>
    <mergeCell ref="J27:N31"/>
    <mergeCell ref="O27:O31"/>
    <mergeCell ref="B28:G28"/>
    <mergeCell ref="H28:I28"/>
    <mergeCell ref="B29:G29"/>
    <mergeCell ref="H29:I29"/>
    <mergeCell ref="B30:G30"/>
    <mergeCell ref="H30:I30"/>
    <mergeCell ref="B31:G31"/>
    <mergeCell ref="H31:I31"/>
    <mergeCell ref="O32:O35"/>
    <mergeCell ref="B33:G33"/>
    <mergeCell ref="H33:I33"/>
    <mergeCell ref="B34:G34"/>
    <mergeCell ref="H34:I34"/>
    <mergeCell ref="B32:G32"/>
    <mergeCell ref="H32:I32"/>
    <mergeCell ref="J32:N35"/>
    <mergeCell ref="B35:G35"/>
    <mergeCell ref="H35:I35"/>
    <mergeCell ref="O36:O39"/>
    <mergeCell ref="A37:G37"/>
    <mergeCell ref="H37:I37"/>
    <mergeCell ref="B38:G38"/>
    <mergeCell ref="H38:I38"/>
    <mergeCell ref="A36:G36"/>
    <mergeCell ref="H36:I36"/>
    <mergeCell ref="J36:N39"/>
    <mergeCell ref="J40:N43"/>
    <mergeCell ref="O40:O43"/>
    <mergeCell ref="B41:G41"/>
    <mergeCell ref="H41:I41"/>
    <mergeCell ref="B42:G42"/>
    <mergeCell ref="H42:I42"/>
    <mergeCell ref="A43:G43"/>
    <mergeCell ref="H43:I43"/>
    <mergeCell ref="H44:I44"/>
    <mergeCell ref="B39:G39"/>
    <mergeCell ref="H39:I39"/>
    <mergeCell ref="B40:G40"/>
    <mergeCell ref="H40:I40"/>
  </mergeCells>
  <conditionalFormatting sqref="O16:O43">
    <cfRule type="expression" dxfId="1" priority="1">
      <formula>$O16&lt;=$O$13</formula>
    </cfRule>
    <cfRule type="expression" dxfId="0" priority="2">
      <formula>$O16&gt;$O$13</formula>
    </cfRule>
  </conditionalFormatting>
  <pageMargins left="0.7" right="0.7" top="0.75" bottom="0.75" header="0.2" footer="0.3"/>
  <pageSetup scale="74" orientation="portrait" r:id="rId2"/>
  <headerFooter>
    <oddHeader xml:space="preserve">&amp;C&amp;"-,Bold"&amp;18&amp;K002060Rapid Rehousing&amp;14
&amp;10Detailed Budget and Outputs
&amp;14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2</xdr:col>
                    <xdr:colOff>800100</xdr:colOff>
                    <xdr:row>3</xdr:row>
                    <xdr:rowOff>9525</xdr:rowOff>
                  </from>
                  <to>
                    <xdr:col>2</xdr:col>
                    <xdr:colOff>1009650</xdr:colOff>
                    <xdr:row>4</xdr:row>
                    <xdr:rowOff>9525</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3</xdr:col>
                    <xdr:colOff>390525</xdr:colOff>
                    <xdr:row>5</xdr:row>
                    <xdr:rowOff>19050</xdr:rowOff>
                  </from>
                  <to>
                    <xdr:col>4</xdr:col>
                    <xdr:colOff>9525</xdr:colOff>
                    <xdr:row>6</xdr:row>
                    <xdr:rowOff>19050</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0</xdr:col>
                    <xdr:colOff>0</xdr:colOff>
                    <xdr:row>3</xdr:row>
                    <xdr:rowOff>9525</xdr:rowOff>
                  </from>
                  <to>
                    <xdr:col>1</xdr:col>
                    <xdr:colOff>19050</xdr:colOff>
                    <xdr:row>4</xdr:row>
                    <xdr:rowOff>9525</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0</xdr:col>
                    <xdr:colOff>0</xdr:colOff>
                    <xdr:row>5</xdr:row>
                    <xdr:rowOff>19050</xdr:rowOff>
                  </from>
                  <to>
                    <xdr:col>1</xdr:col>
                    <xdr:colOff>19050</xdr:colOff>
                    <xdr:row>6</xdr:row>
                    <xdr:rowOff>19050</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4</xdr:col>
                    <xdr:colOff>609600</xdr:colOff>
                    <xdr:row>2</xdr:row>
                    <xdr:rowOff>171450</xdr:rowOff>
                  </from>
                  <to>
                    <xdr:col>4</xdr:col>
                    <xdr:colOff>819150</xdr:colOff>
                    <xdr:row>4</xdr:row>
                    <xdr:rowOff>38100</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9</xdr:col>
                    <xdr:colOff>466725</xdr:colOff>
                    <xdr:row>4</xdr:row>
                    <xdr:rowOff>180975</xdr:rowOff>
                  </from>
                  <to>
                    <xdr:col>10</xdr:col>
                    <xdr:colOff>19050</xdr:colOff>
                    <xdr:row>6</xdr:row>
                    <xdr:rowOff>47625</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7</xdr:col>
                    <xdr:colOff>219075</xdr:colOff>
                    <xdr:row>2</xdr:row>
                    <xdr:rowOff>171450</xdr:rowOff>
                  </from>
                  <to>
                    <xdr:col>8</xdr:col>
                    <xdr:colOff>0</xdr:colOff>
                    <xdr:row>4</xdr:row>
                    <xdr:rowOff>38100</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7</xdr:col>
                    <xdr:colOff>247650</xdr:colOff>
                    <xdr:row>4</xdr:row>
                    <xdr:rowOff>180975</xdr:rowOff>
                  </from>
                  <to>
                    <xdr:col>8</xdr:col>
                    <xdr:colOff>28575</xdr:colOff>
                    <xdr:row>6</xdr:row>
                    <xdr:rowOff>47625</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11</xdr:col>
                    <xdr:colOff>638175</xdr:colOff>
                    <xdr:row>2</xdr:row>
                    <xdr:rowOff>171450</xdr:rowOff>
                  </from>
                  <to>
                    <xdr:col>12</xdr:col>
                    <xdr:colOff>19050</xdr:colOff>
                    <xdr:row>4</xdr:row>
                    <xdr:rowOff>38100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11</xdr:col>
                    <xdr:colOff>628650</xdr:colOff>
                    <xdr:row>4</xdr:row>
                    <xdr:rowOff>180975</xdr:rowOff>
                  </from>
                  <to>
                    <xdr:col>12</xdr:col>
                    <xdr:colOff>9525</xdr:colOff>
                    <xdr:row>6</xdr:row>
                    <xdr:rowOff>47625</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0</xdr:col>
                    <xdr:colOff>0</xdr:colOff>
                    <xdr:row>7</xdr:row>
                    <xdr:rowOff>0</xdr:rowOff>
                  </from>
                  <to>
                    <xdr:col>1</xdr:col>
                    <xdr:colOff>47625</xdr:colOff>
                    <xdr:row>8</xdr:row>
                    <xdr:rowOff>9525</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10</xdr:col>
                    <xdr:colOff>57150</xdr:colOff>
                    <xdr:row>2</xdr:row>
                    <xdr:rowOff>171450</xdr:rowOff>
                  </from>
                  <to>
                    <xdr:col>10</xdr:col>
                    <xdr:colOff>266700</xdr:colOff>
                    <xdr:row>4</xdr:row>
                    <xdr:rowOff>38100</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3</xdr:col>
                    <xdr:colOff>571500</xdr:colOff>
                    <xdr:row>7</xdr:row>
                    <xdr:rowOff>0</xdr:rowOff>
                  </from>
                  <to>
                    <xdr:col>4</xdr:col>
                    <xdr:colOff>190500</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N51"/>
  <sheetViews>
    <sheetView showGridLines="0" view="pageLayout" zoomScaleNormal="100" workbookViewId="0">
      <selection activeCell="J32" sqref="J32"/>
    </sheetView>
  </sheetViews>
  <sheetFormatPr defaultColWidth="9.140625" defaultRowHeight="15" x14ac:dyDescent="0.25"/>
  <cols>
    <col min="1" max="1" width="2.85546875" style="1" customWidth="1"/>
    <col min="2" max="2" width="2.7109375" style="1" customWidth="1"/>
    <col min="3" max="4" width="9.140625" style="1"/>
    <col min="5" max="5" width="17.28515625" style="1" customWidth="1"/>
    <col min="6" max="6" width="5.7109375" style="1" customWidth="1"/>
    <col min="7" max="7" width="21.28515625" style="1" customWidth="1"/>
    <col min="8" max="8" width="9.140625" style="1"/>
    <col min="9" max="9" width="2.7109375" style="1" customWidth="1"/>
    <col min="10" max="16384" width="9.140625" style="1"/>
  </cols>
  <sheetData>
    <row r="1" spans="1:12" x14ac:dyDescent="0.25">
      <c r="A1" s="15" t="s">
        <v>81</v>
      </c>
      <c r="B1" s="15"/>
      <c r="C1" s="15"/>
      <c r="D1" s="15"/>
      <c r="E1" s="15"/>
      <c r="F1" s="15"/>
      <c r="G1" s="15"/>
      <c r="H1" s="15"/>
      <c r="I1" s="15"/>
      <c r="J1" s="15"/>
      <c r="K1" s="15"/>
      <c r="L1" s="13"/>
    </row>
    <row r="2" spans="1:12" ht="7.35" customHeight="1" x14ac:dyDescent="0.25">
      <c r="A2" s="13"/>
      <c r="B2" s="13"/>
      <c r="C2" s="13"/>
      <c r="D2" s="13"/>
      <c r="E2" s="13"/>
      <c r="F2" s="13"/>
      <c r="G2" s="13"/>
      <c r="H2" s="13"/>
      <c r="I2" s="13"/>
      <c r="J2" s="13"/>
      <c r="K2" s="13"/>
      <c r="L2" s="13"/>
    </row>
    <row r="3" spans="1:12" x14ac:dyDescent="0.25">
      <c r="A3" s="13"/>
      <c r="B3" s="2"/>
      <c r="C3" s="17" t="s">
        <v>76</v>
      </c>
      <c r="D3" s="13"/>
      <c r="E3" s="13"/>
      <c r="F3" s="2"/>
      <c r="G3" s="17" t="s">
        <v>78</v>
      </c>
      <c r="H3" s="13"/>
      <c r="I3" s="2"/>
      <c r="J3" s="13"/>
      <c r="K3" s="13"/>
      <c r="L3" s="13"/>
    </row>
    <row r="4" spans="1:12" ht="7.35" customHeight="1" x14ac:dyDescent="0.25">
      <c r="A4" s="13"/>
      <c r="B4" s="2"/>
      <c r="C4" s="17"/>
      <c r="D4" s="13"/>
      <c r="E4" s="13"/>
      <c r="F4" s="2"/>
      <c r="G4" s="17"/>
      <c r="H4" s="13"/>
      <c r="I4" s="13"/>
      <c r="J4" s="13"/>
      <c r="K4" s="13"/>
      <c r="L4" s="13"/>
    </row>
    <row r="5" spans="1:12" x14ac:dyDescent="0.25">
      <c r="A5" s="13"/>
      <c r="B5" s="2"/>
      <c r="C5" s="17" t="s">
        <v>77</v>
      </c>
      <c r="D5" s="13"/>
      <c r="E5" s="13"/>
      <c r="F5" s="2"/>
      <c r="G5" s="17" t="s">
        <v>79</v>
      </c>
      <c r="H5" s="13"/>
      <c r="I5" s="13"/>
      <c r="J5" s="13"/>
      <c r="K5" s="13"/>
      <c r="L5" s="13"/>
    </row>
    <row r="6" spans="1:12" ht="7.35" customHeight="1" x14ac:dyDescent="0.25">
      <c r="A6" s="13"/>
      <c r="B6" s="13"/>
      <c r="C6" s="13"/>
      <c r="D6" s="13"/>
      <c r="E6" s="13"/>
      <c r="F6" s="13"/>
      <c r="G6" s="13"/>
      <c r="H6" s="13"/>
      <c r="I6" s="13"/>
      <c r="J6" s="13"/>
      <c r="K6" s="13"/>
      <c r="L6" s="13"/>
    </row>
    <row r="7" spans="1:12" x14ac:dyDescent="0.25">
      <c r="A7" s="18"/>
      <c r="B7" s="13"/>
      <c r="C7" s="13"/>
      <c r="D7" s="13"/>
      <c r="E7" s="13"/>
      <c r="F7" s="13"/>
      <c r="G7" s="13"/>
      <c r="H7" s="13"/>
      <c r="I7" s="13"/>
      <c r="J7" s="13"/>
      <c r="K7" s="13"/>
      <c r="L7" s="13"/>
    </row>
    <row r="8" spans="1:12" ht="7.35" customHeight="1" thickBot="1" x14ac:dyDescent="0.3">
      <c r="A8" s="13"/>
      <c r="B8" s="13"/>
      <c r="C8" s="13"/>
      <c r="D8" s="13"/>
      <c r="E8" s="13"/>
      <c r="F8" s="13"/>
      <c r="G8" s="13"/>
      <c r="H8" s="13"/>
      <c r="I8" s="13"/>
      <c r="J8" s="13"/>
      <c r="K8" s="13"/>
      <c r="L8" s="13"/>
    </row>
    <row r="9" spans="1:12" ht="15.75" thickBot="1" x14ac:dyDescent="0.3">
      <c r="A9" s="19" t="s">
        <v>20</v>
      </c>
      <c r="B9" s="20"/>
      <c r="C9" s="20"/>
      <c r="D9" s="20"/>
      <c r="E9" s="20"/>
      <c r="F9" s="20"/>
      <c r="G9" s="21"/>
      <c r="H9" s="136" t="s">
        <v>3</v>
      </c>
      <c r="I9" s="224"/>
      <c r="J9" s="225"/>
      <c r="K9" s="225"/>
      <c r="L9" s="13"/>
    </row>
    <row r="10" spans="1:12" ht="18" customHeight="1" x14ac:dyDescent="0.25">
      <c r="A10" s="23">
        <v>1</v>
      </c>
      <c r="B10" s="140" t="s">
        <v>149</v>
      </c>
      <c r="C10" s="140"/>
      <c r="D10" s="140"/>
      <c r="E10" s="140"/>
      <c r="F10" s="140"/>
      <c r="G10" s="140"/>
      <c r="H10" s="141">
        <v>1600</v>
      </c>
      <c r="I10" s="226"/>
      <c r="J10" s="78"/>
      <c r="K10" s="79"/>
      <c r="L10" s="13"/>
    </row>
    <row r="11" spans="1:12" ht="18" customHeight="1" x14ac:dyDescent="0.25">
      <c r="A11" s="27">
        <v>2</v>
      </c>
      <c r="B11" s="125" t="s">
        <v>150</v>
      </c>
      <c r="C11" s="125"/>
      <c r="D11" s="125"/>
      <c r="E11" s="125"/>
      <c r="F11" s="125"/>
      <c r="G11" s="125"/>
      <c r="H11" s="126">
        <v>2800</v>
      </c>
      <c r="I11" s="222"/>
      <c r="J11" s="223"/>
      <c r="K11" s="223"/>
      <c r="L11" s="13"/>
    </row>
    <row r="12" spans="1:12" ht="18" customHeight="1" x14ac:dyDescent="0.25">
      <c r="A12" s="27">
        <v>3</v>
      </c>
      <c r="B12" s="125" t="s">
        <v>151</v>
      </c>
      <c r="C12" s="125"/>
      <c r="D12" s="125"/>
      <c r="E12" s="125"/>
      <c r="F12" s="125"/>
      <c r="G12" s="125"/>
      <c r="H12" s="126">
        <v>1000</v>
      </c>
      <c r="I12" s="222"/>
      <c r="J12" s="223"/>
      <c r="K12" s="223"/>
      <c r="L12" s="13"/>
    </row>
    <row r="13" spans="1:12" ht="18" customHeight="1" x14ac:dyDescent="0.25">
      <c r="A13" s="27">
        <v>4</v>
      </c>
      <c r="B13" s="125"/>
      <c r="C13" s="125"/>
      <c r="D13" s="125"/>
      <c r="E13" s="125"/>
      <c r="F13" s="125"/>
      <c r="G13" s="125"/>
      <c r="H13" s="126"/>
      <c r="I13" s="222"/>
      <c r="J13" s="78"/>
      <c r="K13" s="79"/>
      <c r="L13" s="13"/>
    </row>
    <row r="14" spans="1:12" ht="18" customHeight="1" x14ac:dyDescent="0.25">
      <c r="A14" s="27">
        <v>5</v>
      </c>
      <c r="B14" s="125"/>
      <c r="C14" s="125"/>
      <c r="D14" s="125"/>
      <c r="E14" s="125"/>
      <c r="F14" s="125"/>
      <c r="G14" s="125"/>
      <c r="H14" s="126"/>
      <c r="I14" s="222"/>
      <c r="J14" s="223"/>
      <c r="K14" s="223"/>
      <c r="L14" s="13"/>
    </row>
    <row r="15" spans="1:12" ht="18" customHeight="1" x14ac:dyDescent="0.25">
      <c r="A15" s="27">
        <v>6</v>
      </c>
      <c r="B15" s="125"/>
      <c r="C15" s="125"/>
      <c r="D15" s="125"/>
      <c r="E15" s="125"/>
      <c r="F15" s="125"/>
      <c r="G15" s="125"/>
      <c r="H15" s="126"/>
      <c r="I15" s="222"/>
      <c r="J15" s="223"/>
      <c r="K15" s="223"/>
      <c r="L15" s="13"/>
    </row>
    <row r="16" spans="1:12" ht="18" customHeight="1" x14ac:dyDescent="0.25">
      <c r="A16" s="27">
        <v>7</v>
      </c>
      <c r="B16" s="125"/>
      <c r="C16" s="125"/>
      <c r="D16" s="125"/>
      <c r="E16" s="125"/>
      <c r="F16" s="125"/>
      <c r="G16" s="125"/>
      <c r="H16" s="126"/>
      <c r="I16" s="222"/>
      <c r="J16" s="223"/>
      <c r="K16" s="223"/>
      <c r="L16" s="13"/>
    </row>
    <row r="17" spans="1:12" ht="18" customHeight="1" x14ac:dyDescent="0.25">
      <c r="A17" s="27">
        <v>8</v>
      </c>
      <c r="B17" s="125"/>
      <c r="C17" s="125"/>
      <c r="D17" s="125"/>
      <c r="E17" s="125"/>
      <c r="F17" s="125"/>
      <c r="G17" s="125"/>
      <c r="H17" s="126"/>
      <c r="I17" s="222"/>
      <c r="J17" s="78"/>
      <c r="K17" s="79"/>
      <c r="L17" s="13"/>
    </row>
    <row r="18" spans="1:12" ht="18" customHeight="1" x14ac:dyDescent="0.25">
      <c r="A18" s="27">
        <v>9</v>
      </c>
      <c r="B18" s="125"/>
      <c r="C18" s="125"/>
      <c r="D18" s="125"/>
      <c r="E18" s="125"/>
      <c r="F18" s="125"/>
      <c r="G18" s="125"/>
      <c r="H18" s="126"/>
      <c r="I18" s="222"/>
      <c r="J18" s="223"/>
      <c r="K18" s="223"/>
      <c r="L18" s="13"/>
    </row>
    <row r="19" spans="1:12" ht="18" customHeight="1" x14ac:dyDescent="0.25">
      <c r="A19" s="27">
        <v>10</v>
      </c>
      <c r="B19" s="125"/>
      <c r="C19" s="125"/>
      <c r="D19" s="125"/>
      <c r="E19" s="125"/>
      <c r="F19" s="125"/>
      <c r="G19" s="125"/>
      <c r="H19" s="126"/>
      <c r="I19" s="222"/>
      <c r="J19" s="223"/>
      <c r="K19" s="223"/>
      <c r="L19" s="13"/>
    </row>
    <row r="20" spans="1:12" ht="15.75" thickBot="1" x14ac:dyDescent="0.3">
      <c r="A20" s="32"/>
      <c r="B20" s="33"/>
      <c r="C20" s="33"/>
      <c r="D20" s="33"/>
      <c r="E20" s="33"/>
      <c r="F20" s="33"/>
      <c r="G20" s="34" t="s">
        <v>75</v>
      </c>
      <c r="H20" s="148">
        <f>SUM(H10:I19)</f>
        <v>5400</v>
      </c>
      <c r="I20" s="221"/>
      <c r="J20" s="14"/>
      <c r="K20" s="14"/>
      <c r="L20" s="13"/>
    </row>
    <row r="51" spans="1:14" x14ac:dyDescent="0.25">
      <c r="A51" s="1" t="str">
        <f>'SAMPLE Budget &amp; Output Summary'!E2</f>
        <v>ABC Nonprofit</v>
      </c>
      <c r="N51" s="96"/>
    </row>
  </sheetData>
  <sheetProtection algorithmName="SHA-512" hashValue="S4MC575di0IF7TYN81XSj6Xi6nlvXX7+5OGTW06KhwuOm7PIOoqMkB6kdFXoGvpIcngkH9sQtHlK1R04A7FsWw==" saltValue="Ya25Q3TIU8tQSO2CxrqpoA==" spinCount="100000" sheet="1" objects="1" scenarios="1"/>
  <customSheetViews>
    <customSheetView guid="{8320E6B4-B36A-4F16-86F3-CBFCFBCAAA25}" showPageBreaks="1" showGridLines="0" fitToPage="1" printArea="1" view="pageLayout" topLeftCell="A4">
      <selection activeCell="J32" sqref="J32"/>
      <pageMargins left="0.7" right="0.7" top="0.75" bottom="0.75" header="0.2" footer="0.3"/>
      <pageSetup scale="84" fitToHeight="0" orientation="portrait" r:id="rId1"/>
      <headerFooter>
        <oddHeader xml:space="preserve">&amp;C&amp;"-,Bold"&amp;18&amp;K002060HMIS &amp;14
&amp;10Detailed Budget &amp;14
</oddHeader>
      </headerFooter>
    </customSheetView>
  </customSheetViews>
  <mergeCells count="26">
    <mergeCell ref="H9:I9"/>
    <mergeCell ref="J9:K9"/>
    <mergeCell ref="B10:G10"/>
    <mergeCell ref="H10:I10"/>
    <mergeCell ref="B11:G11"/>
    <mergeCell ref="H11:I11"/>
    <mergeCell ref="J11:K12"/>
    <mergeCell ref="B12:G12"/>
    <mergeCell ref="H12:I12"/>
    <mergeCell ref="J18:K19"/>
    <mergeCell ref="B19:G19"/>
    <mergeCell ref="H19:I19"/>
    <mergeCell ref="B13:G13"/>
    <mergeCell ref="H13:I13"/>
    <mergeCell ref="B14:G14"/>
    <mergeCell ref="H14:I14"/>
    <mergeCell ref="J14:K16"/>
    <mergeCell ref="B15:G15"/>
    <mergeCell ref="H15:I15"/>
    <mergeCell ref="B16:G16"/>
    <mergeCell ref="H16:I16"/>
    <mergeCell ref="H20:I20"/>
    <mergeCell ref="B17:G17"/>
    <mergeCell ref="H17:I17"/>
    <mergeCell ref="B18:G18"/>
    <mergeCell ref="H18:I18"/>
  </mergeCells>
  <pageMargins left="0.7" right="0.7" top="0.75" bottom="0.75" header="0.2" footer="0.3"/>
  <pageSetup scale="84" fitToHeight="0" orientation="portrait" r:id="rId2"/>
  <headerFooter>
    <oddHeader xml:space="preserve">&amp;C&amp;"-,Bold"&amp;18&amp;K002060HMIS &amp;14
&amp;10Detailed Budget &amp;14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1</xdr:col>
                    <xdr:colOff>66675</xdr:colOff>
                    <xdr:row>2</xdr:row>
                    <xdr:rowOff>9525</xdr:rowOff>
                  </from>
                  <to>
                    <xdr:col>2</xdr:col>
                    <xdr:colOff>142875</xdr:colOff>
                    <xdr:row>3</xdr:row>
                    <xdr:rowOff>9525</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1</xdr:col>
                    <xdr:colOff>66675</xdr:colOff>
                    <xdr:row>4</xdr:row>
                    <xdr:rowOff>9525</xdr:rowOff>
                  </from>
                  <to>
                    <xdr:col>2</xdr:col>
                    <xdr:colOff>142875</xdr:colOff>
                    <xdr:row>5</xdr:row>
                    <xdr:rowOff>9525</xdr:rowOff>
                  </to>
                </anchor>
              </controlPr>
            </control>
          </mc:Choice>
        </mc:AlternateContent>
        <mc:AlternateContent xmlns:mc="http://schemas.openxmlformats.org/markup-compatibility/2006">
          <mc:Choice Requires="x14">
            <control shapeId="22531" r:id="rId7" name="Check Box 3">
              <controlPr defaultSize="0" autoFill="0" autoLine="0" autoPict="0">
                <anchor moveWithCells="1">
                  <from>
                    <xdr:col>5</xdr:col>
                    <xdr:colOff>66675</xdr:colOff>
                    <xdr:row>2</xdr:row>
                    <xdr:rowOff>9525</xdr:rowOff>
                  </from>
                  <to>
                    <xdr:col>5</xdr:col>
                    <xdr:colOff>333375</xdr:colOff>
                    <xdr:row>3</xdr:row>
                    <xdr:rowOff>9525</xdr:rowOff>
                  </to>
                </anchor>
              </controlPr>
            </control>
          </mc:Choice>
        </mc:AlternateContent>
        <mc:AlternateContent xmlns:mc="http://schemas.openxmlformats.org/markup-compatibility/2006">
          <mc:Choice Requires="x14">
            <control shapeId="22532" r:id="rId8" name="Check Box 4">
              <controlPr defaultSize="0" autoFill="0" autoLine="0" autoPict="0">
                <anchor moveWithCells="1">
                  <from>
                    <xdr:col>5</xdr:col>
                    <xdr:colOff>66675</xdr:colOff>
                    <xdr:row>4</xdr:row>
                    <xdr:rowOff>9525</xdr:rowOff>
                  </from>
                  <to>
                    <xdr:col>5</xdr:col>
                    <xdr:colOff>333375</xdr:colOff>
                    <xdr:row>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L57"/>
  <sheetViews>
    <sheetView showGridLines="0" view="pageLayout" zoomScaleNormal="100" zoomScaleSheetLayoutView="100" workbookViewId="0">
      <selection activeCell="J32" sqref="J32"/>
    </sheetView>
  </sheetViews>
  <sheetFormatPr defaultColWidth="9.140625" defaultRowHeight="15" x14ac:dyDescent="0.25"/>
  <cols>
    <col min="1" max="1" width="2.85546875" style="1" customWidth="1"/>
    <col min="2" max="2" width="2.7109375" style="1" customWidth="1"/>
    <col min="3" max="4" width="9.140625" style="1"/>
    <col min="5" max="5" width="17.28515625" style="1" customWidth="1"/>
    <col min="6" max="6" width="5.7109375" style="1" customWidth="1"/>
    <col min="7" max="7" width="21.28515625" style="1" customWidth="1"/>
    <col min="8" max="8" width="9.140625" style="1"/>
    <col min="9" max="9" width="2.7109375" style="1" customWidth="1"/>
    <col min="10" max="16384" width="9.140625" style="1"/>
  </cols>
  <sheetData>
    <row r="1" spans="1:12" x14ac:dyDescent="0.25">
      <c r="A1" s="135" t="s">
        <v>81</v>
      </c>
      <c r="B1" s="135"/>
      <c r="C1" s="135"/>
      <c r="D1" s="135"/>
      <c r="E1" s="135"/>
      <c r="F1" s="135"/>
      <c r="G1" s="135"/>
      <c r="H1" s="135"/>
      <c r="I1" s="135"/>
      <c r="J1" s="135"/>
      <c r="K1" s="135"/>
      <c r="L1" s="135"/>
    </row>
    <row r="2" spans="1:12" ht="7.35" customHeight="1" x14ac:dyDescent="0.25">
      <c r="A2" s="13"/>
      <c r="B2" s="13"/>
      <c r="C2" s="13"/>
      <c r="D2" s="13"/>
      <c r="E2" s="13"/>
      <c r="F2" s="13"/>
      <c r="G2" s="13"/>
      <c r="H2" s="13"/>
      <c r="I2" s="13"/>
      <c r="J2" s="13"/>
      <c r="K2" s="13"/>
      <c r="L2" s="13"/>
    </row>
    <row r="3" spans="1:12" x14ac:dyDescent="0.25">
      <c r="A3" s="13"/>
      <c r="B3" s="2"/>
      <c r="C3" s="17" t="s">
        <v>82</v>
      </c>
      <c r="D3" s="13"/>
      <c r="E3" s="13"/>
      <c r="F3" s="2"/>
      <c r="G3" s="17"/>
      <c r="H3" s="13"/>
      <c r="I3" s="2"/>
      <c r="J3" s="13"/>
      <c r="K3" s="13"/>
      <c r="L3" s="13"/>
    </row>
    <row r="4" spans="1:12" ht="7.35" customHeight="1" x14ac:dyDescent="0.25">
      <c r="A4" s="13"/>
      <c r="B4" s="2"/>
      <c r="C4" s="17"/>
      <c r="D4" s="13"/>
      <c r="E4" s="13"/>
      <c r="F4" s="2"/>
      <c r="G4" s="17"/>
      <c r="H4" s="13"/>
      <c r="I4" s="13"/>
      <c r="J4" s="13"/>
      <c r="K4" s="13"/>
      <c r="L4" s="13"/>
    </row>
    <row r="5" spans="1:12" x14ac:dyDescent="0.25">
      <c r="A5" s="13"/>
      <c r="B5" s="2"/>
      <c r="C5" s="17" t="s">
        <v>83</v>
      </c>
      <c r="D5" s="13"/>
      <c r="E5" s="13"/>
      <c r="F5" s="2"/>
      <c r="G5" s="17"/>
      <c r="H5" s="13"/>
      <c r="I5" s="13"/>
      <c r="J5" s="13"/>
      <c r="K5" s="13"/>
      <c r="L5" s="13"/>
    </row>
    <row r="6" spans="1:12" ht="7.35" customHeight="1" x14ac:dyDescent="0.25">
      <c r="A6" s="13"/>
      <c r="B6" s="13"/>
      <c r="C6" s="13"/>
      <c r="D6" s="13"/>
      <c r="E6" s="13"/>
      <c r="F6" s="13"/>
      <c r="G6" s="13"/>
      <c r="H6" s="13"/>
      <c r="I6" s="13"/>
      <c r="J6" s="13"/>
      <c r="K6" s="13"/>
      <c r="L6" s="13"/>
    </row>
    <row r="7" spans="1:12" x14ac:dyDescent="0.25">
      <c r="A7" s="18"/>
      <c r="B7" s="13"/>
      <c r="C7" s="17" t="s">
        <v>84</v>
      </c>
      <c r="D7" s="13"/>
      <c r="E7" s="13"/>
      <c r="F7" s="13"/>
      <c r="G7" s="13"/>
      <c r="H7" s="13"/>
      <c r="I7" s="13"/>
      <c r="J7" s="13"/>
      <c r="K7" s="13"/>
      <c r="L7" s="13"/>
    </row>
    <row r="8" spans="1:12" ht="7.35" customHeight="1" x14ac:dyDescent="0.25">
      <c r="A8" s="13"/>
      <c r="B8" s="13"/>
      <c r="C8" s="17"/>
      <c r="D8" s="13"/>
      <c r="E8" s="13"/>
      <c r="F8" s="13"/>
      <c r="G8" s="13"/>
      <c r="H8" s="13"/>
      <c r="I8" s="13"/>
      <c r="J8" s="13"/>
      <c r="K8" s="13"/>
      <c r="L8" s="13"/>
    </row>
    <row r="9" spans="1:12" x14ac:dyDescent="0.25">
      <c r="A9" s="18"/>
      <c r="B9" s="13"/>
      <c r="C9" s="17" t="s">
        <v>85</v>
      </c>
      <c r="D9" s="13"/>
      <c r="E9" s="13"/>
      <c r="F9" s="13"/>
      <c r="G9" s="13"/>
      <c r="H9" s="13"/>
      <c r="I9" s="13"/>
      <c r="J9" s="13"/>
      <c r="K9" s="13"/>
      <c r="L9" s="13"/>
    </row>
    <row r="10" spans="1:12" ht="7.35" customHeight="1" x14ac:dyDescent="0.25">
      <c r="A10" s="18"/>
      <c r="B10" s="13"/>
      <c r="C10" s="17"/>
      <c r="D10" s="13"/>
      <c r="E10" s="13"/>
      <c r="F10" s="13"/>
      <c r="G10" s="13"/>
      <c r="H10" s="13"/>
      <c r="I10" s="13"/>
      <c r="J10" s="13"/>
      <c r="K10" s="13"/>
      <c r="L10" s="13"/>
    </row>
    <row r="11" spans="1:12" ht="14.25" customHeight="1" x14ac:dyDescent="0.25">
      <c r="A11" s="18"/>
      <c r="B11" s="13"/>
      <c r="C11" s="17" t="s">
        <v>86</v>
      </c>
      <c r="D11" s="13"/>
      <c r="E11" s="13"/>
      <c r="F11" s="13"/>
      <c r="G11" s="13"/>
      <c r="H11" s="13"/>
      <c r="I11" s="13"/>
      <c r="J11" s="13"/>
      <c r="K11" s="13"/>
      <c r="L11" s="13"/>
    </row>
    <row r="12" spans="1:12" ht="7.35" customHeight="1" x14ac:dyDescent="0.25">
      <c r="A12" s="13"/>
      <c r="B12" s="13"/>
      <c r="C12" s="13"/>
      <c r="D12" s="13"/>
      <c r="E12" s="13"/>
      <c r="F12" s="13"/>
      <c r="G12" s="13"/>
      <c r="H12" s="13"/>
      <c r="I12" s="13"/>
      <c r="J12" s="13"/>
      <c r="K12" s="13"/>
      <c r="L12" s="13"/>
    </row>
    <row r="13" spans="1:12" ht="14.25" customHeight="1" x14ac:dyDescent="0.25">
      <c r="A13" s="18"/>
      <c r="B13" s="13"/>
      <c r="C13" s="17" t="s">
        <v>87</v>
      </c>
      <c r="D13" s="13"/>
      <c r="E13" s="13"/>
      <c r="F13" s="13"/>
      <c r="G13" s="13"/>
      <c r="H13" s="13"/>
      <c r="I13" s="13"/>
      <c r="J13" s="13"/>
      <c r="K13" s="13"/>
      <c r="L13" s="13"/>
    </row>
    <row r="14" spans="1:12" ht="7.35" customHeight="1" thickBot="1" x14ac:dyDescent="0.3">
      <c r="A14" s="13"/>
      <c r="B14" s="13"/>
      <c r="C14" s="13"/>
      <c r="D14" s="13"/>
      <c r="E14" s="13"/>
      <c r="F14" s="13"/>
      <c r="G14" s="13"/>
      <c r="H14" s="13"/>
      <c r="I14" s="13"/>
      <c r="J14" s="13"/>
      <c r="K14" s="13"/>
      <c r="L14" s="13"/>
    </row>
    <row r="15" spans="1:12" ht="15.75" thickBot="1" x14ac:dyDescent="0.3">
      <c r="A15" s="19" t="s">
        <v>20</v>
      </c>
      <c r="B15" s="20"/>
      <c r="C15" s="20"/>
      <c r="D15" s="20"/>
      <c r="E15" s="20"/>
      <c r="F15" s="20"/>
      <c r="G15" s="21"/>
      <c r="H15" s="136" t="s">
        <v>3</v>
      </c>
      <c r="I15" s="224"/>
      <c r="J15" s="225"/>
      <c r="K15" s="225"/>
      <c r="L15" s="13"/>
    </row>
    <row r="16" spans="1:12" ht="18" customHeight="1" x14ac:dyDescent="0.25">
      <c r="A16" s="23">
        <v>1</v>
      </c>
      <c r="B16" s="140" t="s">
        <v>152</v>
      </c>
      <c r="C16" s="140"/>
      <c r="D16" s="140"/>
      <c r="E16" s="140"/>
      <c r="F16" s="140"/>
      <c r="G16" s="140"/>
      <c r="H16" s="141">
        <v>2600</v>
      </c>
      <c r="I16" s="226"/>
      <c r="J16" s="78"/>
      <c r="K16" s="79"/>
      <c r="L16" s="13"/>
    </row>
    <row r="17" spans="1:12" ht="18" customHeight="1" x14ac:dyDescent="0.25">
      <c r="A17" s="27">
        <v>2</v>
      </c>
      <c r="B17" s="125" t="s">
        <v>153</v>
      </c>
      <c r="C17" s="125"/>
      <c r="D17" s="125"/>
      <c r="E17" s="125"/>
      <c r="F17" s="125"/>
      <c r="G17" s="125"/>
      <c r="H17" s="126">
        <v>2000</v>
      </c>
      <c r="I17" s="222"/>
      <c r="J17" s="223"/>
      <c r="K17" s="223"/>
      <c r="L17" s="13"/>
    </row>
    <row r="18" spans="1:12" ht="18" customHeight="1" x14ac:dyDescent="0.25">
      <c r="A18" s="27">
        <v>3</v>
      </c>
      <c r="B18" s="125" t="s">
        <v>154</v>
      </c>
      <c r="C18" s="125"/>
      <c r="D18" s="125"/>
      <c r="E18" s="125"/>
      <c r="F18" s="125"/>
      <c r="G18" s="125"/>
      <c r="H18" s="126">
        <v>1080</v>
      </c>
      <c r="I18" s="222"/>
      <c r="J18" s="223"/>
      <c r="K18" s="223"/>
      <c r="L18" s="13"/>
    </row>
    <row r="19" spans="1:12" ht="18" customHeight="1" x14ac:dyDescent="0.25">
      <c r="A19" s="27">
        <v>4</v>
      </c>
      <c r="B19" s="125"/>
      <c r="C19" s="125"/>
      <c r="D19" s="125"/>
      <c r="E19" s="125"/>
      <c r="F19" s="125"/>
      <c r="G19" s="125"/>
      <c r="H19" s="126"/>
      <c r="I19" s="222"/>
      <c r="J19" s="78"/>
      <c r="K19" s="79"/>
      <c r="L19" s="13"/>
    </row>
    <row r="20" spans="1:12" ht="18" customHeight="1" x14ac:dyDescent="0.25">
      <c r="A20" s="27">
        <v>5</v>
      </c>
      <c r="B20" s="125"/>
      <c r="C20" s="125"/>
      <c r="D20" s="125"/>
      <c r="E20" s="125"/>
      <c r="F20" s="125"/>
      <c r="G20" s="125"/>
      <c r="H20" s="126"/>
      <c r="I20" s="222"/>
      <c r="J20" s="223"/>
      <c r="K20" s="223"/>
      <c r="L20" s="13"/>
    </row>
    <row r="21" spans="1:12" ht="18" customHeight="1" x14ac:dyDescent="0.25">
      <c r="A21" s="27">
        <v>6</v>
      </c>
      <c r="B21" s="125"/>
      <c r="C21" s="125"/>
      <c r="D21" s="125"/>
      <c r="E21" s="125"/>
      <c r="F21" s="125"/>
      <c r="G21" s="125"/>
      <c r="H21" s="126"/>
      <c r="I21" s="222"/>
      <c r="J21" s="223"/>
      <c r="K21" s="223"/>
      <c r="L21" s="13"/>
    </row>
    <row r="22" spans="1:12" ht="18" customHeight="1" x14ac:dyDescent="0.25">
      <c r="A22" s="27">
        <v>7</v>
      </c>
      <c r="B22" s="125"/>
      <c r="C22" s="125"/>
      <c r="D22" s="125"/>
      <c r="E22" s="125"/>
      <c r="F22" s="125"/>
      <c r="G22" s="125"/>
      <c r="H22" s="126"/>
      <c r="I22" s="222"/>
      <c r="J22" s="223"/>
      <c r="K22" s="223"/>
      <c r="L22" s="13"/>
    </row>
    <row r="23" spans="1:12" ht="18" customHeight="1" x14ac:dyDescent="0.25">
      <c r="A23" s="27">
        <v>8</v>
      </c>
      <c r="B23" s="125"/>
      <c r="C23" s="125"/>
      <c r="D23" s="125"/>
      <c r="E23" s="125"/>
      <c r="F23" s="125"/>
      <c r="G23" s="125"/>
      <c r="H23" s="126"/>
      <c r="I23" s="222"/>
      <c r="J23" s="78"/>
      <c r="K23" s="79"/>
      <c r="L23" s="13"/>
    </row>
    <row r="24" spans="1:12" ht="18" customHeight="1" x14ac:dyDescent="0.25">
      <c r="A24" s="27">
        <v>9</v>
      </c>
      <c r="B24" s="125"/>
      <c r="C24" s="125"/>
      <c r="D24" s="125"/>
      <c r="E24" s="125"/>
      <c r="F24" s="125"/>
      <c r="G24" s="125"/>
      <c r="H24" s="126"/>
      <c r="I24" s="222"/>
      <c r="J24" s="223"/>
      <c r="K24" s="223"/>
      <c r="L24" s="13"/>
    </row>
    <row r="25" spans="1:12" ht="18" customHeight="1" x14ac:dyDescent="0.25">
      <c r="A25" s="27">
        <v>10</v>
      </c>
      <c r="B25" s="125"/>
      <c r="C25" s="125"/>
      <c r="D25" s="125"/>
      <c r="E25" s="125"/>
      <c r="F25" s="125"/>
      <c r="G25" s="125"/>
      <c r="H25" s="126"/>
      <c r="I25" s="222"/>
      <c r="J25" s="223"/>
      <c r="K25" s="223"/>
      <c r="L25" s="13"/>
    </row>
    <row r="26" spans="1:12" ht="15.75" thickBot="1" x14ac:dyDescent="0.3">
      <c r="A26" s="32"/>
      <c r="B26" s="33"/>
      <c r="C26" s="33"/>
      <c r="D26" s="33"/>
      <c r="E26" s="33"/>
      <c r="F26" s="33"/>
      <c r="G26" s="34" t="s">
        <v>80</v>
      </c>
      <c r="H26" s="148">
        <f>SUM(H16:I25)</f>
        <v>5680</v>
      </c>
      <c r="I26" s="221"/>
      <c r="J26" s="14"/>
      <c r="K26" s="14"/>
      <c r="L26" s="13"/>
    </row>
    <row r="27" spans="1:12" x14ac:dyDescent="0.25">
      <c r="A27" s="13"/>
      <c r="B27" s="13"/>
      <c r="C27" s="13"/>
      <c r="D27" s="13"/>
      <c r="E27" s="13"/>
      <c r="F27" s="13"/>
      <c r="G27" s="13"/>
      <c r="H27" s="13"/>
      <c r="I27" s="13"/>
      <c r="J27" s="13"/>
      <c r="K27" s="13"/>
      <c r="L27" s="13"/>
    </row>
    <row r="28" spans="1:12" x14ac:dyDescent="0.25">
      <c r="A28" s="13"/>
      <c r="B28" s="13"/>
      <c r="C28" s="13"/>
      <c r="D28" s="13"/>
      <c r="E28" s="13"/>
      <c r="F28" s="13"/>
      <c r="G28" s="13"/>
      <c r="H28" s="13"/>
      <c r="I28" s="13"/>
      <c r="J28" s="13"/>
      <c r="K28" s="13"/>
      <c r="L28" s="13"/>
    </row>
    <row r="29" spans="1:12" x14ac:dyDescent="0.25">
      <c r="A29" s="13"/>
      <c r="B29" s="13"/>
      <c r="C29" s="13"/>
      <c r="D29" s="13"/>
      <c r="E29" s="13"/>
      <c r="F29" s="13"/>
      <c r="G29" s="13"/>
      <c r="H29" s="13"/>
      <c r="I29" s="13"/>
      <c r="J29" s="13"/>
      <c r="K29" s="13"/>
      <c r="L29" s="13"/>
    </row>
    <row r="30" spans="1:12" x14ac:dyDescent="0.25">
      <c r="A30" s="13"/>
      <c r="B30" s="13"/>
      <c r="C30" s="13"/>
      <c r="D30" s="13"/>
      <c r="E30" s="13"/>
      <c r="F30" s="13"/>
      <c r="G30" s="13"/>
      <c r="H30" s="13"/>
      <c r="I30" s="13"/>
      <c r="J30" s="13"/>
      <c r="K30" s="13"/>
      <c r="L30" s="13"/>
    </row>
    <row r="31" spans="1:12" x14ac:dyDescent="0.25">
      <c r="A31" s="13"/>
      <c r="B31" s="13"/>
      <c r="C31" s="13"/>
      <c r="D31" s="13"/>
      <c r="E31" s="13"/>
      <c r="F31" s="13"/>
      <c r="G31" s="13"/>
      <c r="H31" s="13"/>
      <c r="I31" s="13"/>
      <c r="J31" s="13"/>
      <c r="K31" s="13"/>
      <c r="L31" s="13"/>
    </row>
    <row r="57" spans="1:12" x14ac:dyDescent="0.25">
      <c r="A57" s="1" t="str">
        <f>'SAMPLE Budget &amp; Output Summary'!E2</f>
        <v>ABC Nonprofit</v>
      </c>
      <c r="L57" s="96"/>
    </row>
  </sheetData>
  <sheetProtection algorithmName="SHA-512" hashValue="nS5m52NwkFobn4Gl/qpx/qq0uD7bZVHInx4be+/Bq/3imE5SmpYJnYuUhCNUk7FvmYv+PTwWSAnbfkEyoIt2DQ==" saltValue="S35YHw02RpqBuQu5Fu2pGg==" spinCount="100000" sheet="1" objects="1" scenarios="1"/>
  <customSheetViews>
    <customSheetView guid="{8320E6B4-B36A-4F16-86F3-CBFCFBCAAA25}" showPageBreaks="1" showGridLines="0" fitToPage="1" printArea="1" view="pageLayout" topLeftCell="A12">
      <selection activeCell="J32" sqref="J32"/>
      <pageMargins left="0.7" right="0.7" top="0.75" bottom="0.75" header="0.2" footer="0.3"/>
      <pageSetup scale="84" fitToHeight="0" orientation="portrait" r:id="rId1"/>
      <headerFooter>
        <oddHeader xml:space="preserve">&amp;C&amp;"-,Bold"&amp;16&amp;K002060Administration&amp;"-,Regular"&amp;11&amp;K002060
Detailed Budget &amp;K01+000
</oddHeader>
      </headerFooter>
    </customSheetView>
  </customSheetViews>
  <mergeCells count="27">
    <mergeCell ref="B17:G17"/>
    <mergeCell ref="H17:I17"/>
    <mergeCell ref="J17:K18"/>
    <mergeCell ref="B18:G18"/>
    <mergeCell ref="H18:I18"/>
    <mergeCell ref="A1:L1"/>
    <mergeCell ref="H15:I15"/>
    <mergeCell ref="J15:K15"/>
    <mergeCell ref="B16:G16"/>
    <mergeCell ref="H16:I16"/>
    <mergeCell ref="J24:K25"/>
    <mergeCell ref="B25:G25"/>
    <mergeCell ref="H25:I25"/>
    <mergeCell ref="B19:G19"/>
    <mergeCell ref="H19:I19"/>
    <mergeCell ref="B20:G20"/>
    <mergeCell ref="H20:I20"/>
    <mergeCell ref="J20:K22"/>
    <mergeCell ref="B21:G21"/>
    <mergeCell ref="H21:I21"/>
    <mergeCell ref="B22:G22"/>
    <mergeCell ref="H22:I22"/>
    <mergeCell ref="H26:I26"/>
    <mergeCell ref="B23:G23"/>
    <mergeCell ref="H23:I23"/>
    <mergeCell ref="B24:G24"/>
    <mergeCell ref="H24:I24"/>
  </mergeCells>
  <pageMargins left="0.7" right="0.7" top="0.75" bottom="0.75" header="0.2" footer="0.3"/>
  <pageSetup scale="84" fitToHeight="0" orientation="portrait" r:id="rId2"/>
  <headerFooter>
    <oddHeader xml:space="preserve">&amp;C&amp;"-,Bold"&amp;16&amp;K002060Administration&amp;"-,Regular"&amp;11&amp;K002060
Detailed Budget &amp;K01+000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1</xdr:col>
                    <xdr:colOff>57150</xdr:colOff>
                    <xdr:row>2</xdr:row>
                    <xdr:rowOff>9525</xdr:rowOff>
                  </from>
                  <to>
                    <xdr:col>2</xdr:col>
                    <xdr:colOff>133350</xdr:colOff>
                    <xdr:row>3</xdr:row>
                    <xdr:rowOff>9525</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1</xdr:col>
                    <xdr:colOff>57150</xdr:colOff>
                    <xdr:row>4</xdr:row>
                    <xdr:rowOff>0</xdr:rowOff>
                  </from>
                  <to>
                    <xdr:col>2</xdr:col>
                    <xdr:colOff>133350</xdr:colOff>
                    <xdr:row>5</xdr:row>
                    <xdr:rowOff>0</xdr:rowOff>
                  </to>
                </anchor>
              </controlPr>
            </control>
          </mc:Choice>
        </mc:AlternateContent>
        <mc:AlternateContent xmlns:mc="http://schemas.openxmlformats.org/markup-compatibility/2006">
          <mc:Choice Requires="x14">
            <control shapeId="23555" r:id="rId7" name="Check Box 3">
              <controlPr defaultSize="0" autoFill="0" autoLine="0" autoPict="0">
                <anchor moveWithCells="1">
                  <from>
                    <xdr:col>1</xdr:col>
                    <xdr:colOff>57150</xdr:colOff>
                    <xdr:row>5</xdr:row>
                    <xdr:rowOff>85725</xdr:rowOff>
                  </from>
                  <to>
                    <xdr:col>2</xdr:col>
                    <xdr:colOff>133350</xdr:colOff>
                    <xdr:row>7</xdr:row>
                    <xdr:rowOff>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1</xdr:col>
                    <xdr:colOff>57150</xdr:colOff>
                    <xdr:row>9</xdr:row>
                    <xdr:rowOff>66675</xdr:rowOff>
                  </from>
                  <to>
                    <xdr:col>2</xdr:col>
                    <xdr:colOff>133350</xdr:colOff>
                    <xdr:row>10</xdr:row>
                    <xdr:rowOff>171450</xdr:rowOff>
                  </to>
                </anchor>
              </controlPr>
            </control>
          </mc:Choice>
        </mc:AlternateContent>
        <mc:AlternateContent xmlns:mc="http://schemas.openxmlformats.org/markup-compatibility/2006">
          <mc:Choice Requires="x14">
            <control shapeId="23557" r:id="rId9" name="Check Box 5">
              <controlPr defaultSize="0" autoFill="0" autoLine="0" autoPict="0">
                <anchor moveWithCells="1">
                  <from>
                    <xdr:col>1</xdr:col>
                    <xdr:colOff>57150</xdr:colOff>
                    <xdr:row>7</xdr:row>
                    <xdr:rowOff>76200</xdr:rowOff>
                  </from>
                  <to>
                    <xdr:col>2</xdr:col>
                    <xdr:colOff>133350</xdr:colOff>
                    <xdr:row>8</xdr:row>
                    <xdr:rowOff>180975</xdr:rowOff>
                  </to>
                </anchor>
              </controlPr>
            </control>
          </mc:Choice>
        </mc:AlternateContent>
        <mc:AlternateContent xmlns:mc="http://schemas.openxmlformats.org/markup-compatibility/2006">
          <mc:Choice Requires="x14">
            <control shapeId="23558" r:id="rId10" name="Check Box 6">
              <controlPr defaultSize="0" autoFill="0" autoLine="0" autoPict="0">
                <anchor moveWithCells="1">
                  <from>
                    <xdr:col>1</xdr:col>
                    <xdr:colOff>57150</xdr:colOff>
                    <xdr:row>11</xdr:row>
                    <xdr:rowOff>66675</xdr:rowOff>
                  </from>
                  <to>
                    <xdr:col>2</xdr:col>
                    <xdr:colOff>133350</xdr:colOff>
                    <xdr:row>12</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F48"/>
  <sheetViews>
    <sheetView showGridLines="0" view="pageLayout" zoomScaleNormal="100" zoomScaleSheetLayoutView="100" workbookViewId="0">
      <selection activeCell="J32" sqref="J32"/>
    </sheetView>
  </sheetViews>
  <sheetFormatPr defaultColWidth="9.140625" defaultRowHeight="15" x14ac:dyDescent="0.25"/>
  <cols>
    <col min="1" max="1" width="9.42578125" style="1" customWidth="1"/>
    <col min="2" max="2" width="15" style="1" customWidth="1"/>
    <col min="3" max="3" width="10.28515625" style="1" customWidth="1"/>
    <col min="4" max="4" width="34.85546875" style="1" customWidth="1"/>
    <col min="5" max="5" width="25.85546875" style="1" customWidth="1"/>
    <col min="6" max="6" width="16.85546875" style="1" customWidth="1"/>
    <col min="7" max="8" width="9.140625" style="1"/>
    <col min="9" max="9" width="6.5703125" style="1" customWidth="1"/>
    <col min="10" max="16384" width="9.140625" style="1"/>
  </cols>
  <sheetData>
    <row r="1" spans="1:6" ht="15" customHeight="1" x14ac:dyDescent="0.25">
      <c r="A1" s="121" t="s">
        <v>155</v>
      </c>
      <c r="B1" s="121"/>
      <c r="C1" s="121"/>
      <c r="D1" s="121"/>
      <c r="E1" s="121"/>
      <c r="F1" s="121"/>
    </row>
    <row r="2" spans="1:6" ht="7.35" customHeight="1" x14ac:dyDescent="0.25">
      <c r="A2" s="121"/>
      <c r="B2" s="121"/>
      <c r="C2" s="121"/>
      <c r="D2" s="121"/>
      <c r="E2" s="121"/>
      <c r="F2" s="121"/>
    </row>
    <row r="3" spans="1:6" x14ac:dyDescent="0.25">
      <c r="A3" s="121"/>
      <c r="B3" s="121"/>
      <c r="C3" s="121"/>
      <c r="D3" s="121"/>
      <c r="E3" s="121"/>
      <c r="F3" s="121"/>
    </row>
    <row r="4" spans="1:6" ht="7.35" customHeight="1" x14ac:dyDescent="0.25">
      <c r="A4" s="121"/>
      <c r="B4" s="121"/>
      <c r="C4" s="121"/>
      <c r="D4" s="121"/>
      <c r="E4" s="121"/>
      <c r="F4" s="121"/>
    </row>
    <row r="5" spans="1:6" x14ac:dyDescent="0.25">
      <c r="A5" s="121"/>
      <c r="B5" s="121"/>
      <c r="C5" s="121"/>
      <c r="D5" s="121"/>
      <c r="E5" s="121"/>
      <c r="F5" s="121"/>
    </row>
    <row r="6" spans="1:6" ht="7.35" customHeight="1" x14ac:dyDescent="0.25">
      <c r="A6" s="121"/>
      <c r="B6" s="121"/>
      <c r="C6" s="121"/>
      <c r="D6" s="121"/>
      <c r="E6" s="121"/>
      <c r="F6" s="121"/>
    </row>
    <row r="7" spans="1:6" x14ac:dyDescent="0.25">
      <c r="A7" s="121"/>
      <c r="B7" s="121"/>
      <c r="C7" s="121"/>
      <c r="D7" s="121"/>
      <c r="E7" s="121"/>
      <c r="F7" s="121"/>
    </row>
    <row r="8" spans="1:6" ht="7.35" customHeight="1" x14ac:dyDescent="0.25">
      <c r="A8" s="121"/>
      <c r="B8" s="121"/>
      <c r="C8" s="121"/>
      <c r="D8" s="121"/>
      <c r="E8" s="121"/>
      <c r="F8" s="121"/>
    </row>
    <row r="9" spans="1:6" x14ac:dyDescent="0.25">
      <c r="A9" s="121"/>
      <c r="B9" s="121"/>
      <c r="C9" s="121"/>
      <c r="D9" s="121"/>
      <c r="E9" s="121"/>
      <c r="F9" s="121"/>
    </row>
    <row r="10" spans="1:6" ht="7.35" customHeight="1" thickBot="1" x14ac:dyDescent="0.3">
      <c r="A10" s="13"/>
      <c r="B10" s="13"/>
      <c r="C10" s="13"/>
      <c r="D10" s="13"/>
      <c r="E10" s="13"/>
      <c r="F10" s="13"/>
    </row>
    <row r="11" spans="1:6" ht="40.5" customHeight="1" thickBot="1" x14ac:dyDescent="0.3">
      <c r="A11" s="80" t="s">
        <v>88</v>
      </c>
      <c r="B11" s="81" t="s">
        <v>89</v>
      </c>
      <c r="C11" s="81" t="s">
        <v>90</v>
      </c>
      <c r="D11" s="82" t="s">
        <v>91</v>
      </c>
      <c r="E11" s="82" t="s">
        <v>92</v>
      </c>
      <c r="F11" s="83" t="s">
        <v>3</v>
      </c>
    </row>
    <row r="12" spans="1:6" ht="32.25" customHeight="1" x14ac:dyDescent="0.25">
      <c r="A12" s="84" t="s">
        <v>156</v>
      </c>
      <c r="B12" s="85" t="s">
        <v>4</v>
      </c>
      <c r="C12" s="85" t="s">
        <v>157</v>
      </c>
      <c r="D12" s="85" t="s">
        <v>158</v>
      </c>
      <c r="E12" s="86" t="s">
        <v>159</v>
      </c>
      <c r="F12" s="87">
        <v>40500</v>
      </c>
    </row>
    <row r="13" spans="1:6" ht="32.25" customHeight="1" x14ac:dyDescent="0.25">
      <c r="A13" s="84" t="s">
        <v>156</v>
      </c>
      <c r="B13" s="88" t="s">
        <v>5</v>
      </c>
      <c r="C13" s="88" t="s">
        <v>160</v>
      </c>
      <c r="D13" s="88" t="s">
        <v>161</v>
      </c>
      <c r="E13" s="89" t="s">
        <v>162</v>
      </c>
      <c r="F13" s="90">
        <v>31680</v>
      </c>
    </row>
    <row r="14" spans="1:6" ht="32.25" customHeight="1" x14ac:dyDescent="0.25">
      <c r="A14" s="84" t="s">
        <v>156</v>
      </c>
      <c r="B14" s="88" t="s">
        <v>5</v>
      </c>
      <c r="C14" s="88" t="s">
        <v>160</v>
      </c>
      <c r="D14" s="88" t="s">
        <v>163</v>
      </c>
      <c r="E14" s="89" t="s">
        <v>164</v>
      </c>
      <c r="F14" s="90">
        <v>50000</v>
      </c>
    </row>
    <row r="15" spans="1:6" ht="32.25" customHeight="1" x14ac:dyDescent="0.25">
      <c r="A15" s="84" t="s">
        <v>165</v>
      </c>
      <c r="B15" s="88" t="s">
        <v>5</v>
      </c>
      <c r="C15" s="88" t="s">
        <v>166</v>
      </c>
      <c r="D15" s="88" t="s">
        <v>167</v>
      </c>
      <c r="E15" s="89" t="s">
        <v>168</v>
      </c>
      <c r="F15" s="90">
        <v>9708</v>
      </c>
    </row>
    <row r="16" spans="1:6" ht="32.25" customHeight="1" x14ac:dyDescent="0.25">
      <c r="A16" s="84" t="s">
        <v>165</v>
      </c>
      <c r="B16" s="88" t="s">
        <v>5</v>
      </c>
      <c r="C16" s="88" t="s">
        <v>166</v>
      </c>
      <c r="D16" s="88" t="s">
        <v>169</v>
      </c>
      <c r="E16" s="89" t="s">
        <v>170</v>
      </c>
      <c r="F16" s="90">
        <v>15000</v>
      </c>
    </row>
    <row r="17" spans="1:6" ht="32.25" customHeight="1" x14ac:dyDescent="0.25">
      <c r="A17" s="84" t="s">
        <v>156</v>
      </c>
      <c r="B17" s="91" t="s">
        <v>171</v>
      </c>
      <c r="C17" s="88" t="s">
        <v>157</v>
      </c>
      <c r="D17" s="88" t="s">
        <v>172</v>
      </c>
      <c r="E17" s="89" t="s">
        <v>173</v>
      </c>
      <c r="F17" s="90">
        <v>13950</v>
      </c>
    </row>
    <row r="18" spans="1:6" ht="32.25" customHeight="1" x14ac:dyDescent="0.25">
      <c r="A18" s="84" t="s">
        <v>156</v>
      </c>
      <c r="B18" s="91" t="s">
        <v>174</v>
      </c>
      <c r="C18" s="88" t="s">
        <v>157</v>
      </c>
      <c r="D18" s="88" t="s">
        <v>172</v>
      </c>
      <c r="E18" s="89" t="s">
        <v>175</v>
      </c>
      <c r="F18" s="90">
        <v>69750</v>
      </c>
    </row>
    <row r="19" spans="1:6" ht="32.25" customHeight="1" x14ac:dyDescent="0.25">
      <c r="A19" s="84" t="s">
        <v>156</v>
      </c>
      <c r="B19" s="91" t="s">
        <v>174</v>
      </c>
      <c r="C19" s="88" t="s">
        <v>166</v>
      </c>
      <c r="D19" s="88" t="s">
        <v>176</v>
      </c>
      <c r="E19" s="89" t="s">
        <v>177</v>
      </c>
      <c r="F19" s="90">
        <v>7367</v>
      </c>
    </row>
    <row r="20" spans="1:6" ht="32.25" customHeight="1" x14ac:dyDescent="0.25">
      <c r="A20" s="84"/>
      <c r="B20" s="91"/>
      <c r="C20" s="88"/>
      <c r="D20" s="88"/>
      <c r="E20" s="89"/>
      <c r="F20" s="90"/>
    </row>
    <row r="21" spans="1:6" ht="32.25" customHeight="1" thickBot="1" x14ac:dyDescent="0.3">
      <c r="A21" s="92"/>
      <c r="B21" s="91"/>
      <c r="C21" s="88"/>
      <c r="D21" s="88"/>
      <c r="E21" s="89"/>
      <c r="F21" s="93"/>
    </row>
    <row r="22" spans="1:6" ht="15.75" thickBot="1" x14ac:dyDescent="0.3">
      <c r="A22" s="32"/>
      <c r="B22" s="64"/>
      <c r="C22" s="64"/>
      <c r="D22" s="64"/>
      <c r="E22" s="94" t="s">
        <v>13</v>
      </c>
      <c r="F22" s="95">
        <f>SUM(F12:F21)</f>
        <v>237955</v>
      </c>
    </row>
    <row r="48" spans="1:6" x14ac:dyDescent="0.25">
      <c r="A48" s="1" t="str">
        <f>'SAMPLE Budget &amp; Output Summary'!E2</f>
        <v>ABC Nonprofit</v>
      </c>
      <c r="F48" s="96"/>
    </row>
  </sheetData>
  <sheetProtection algorithmName="SHA-512" hashValue="GGTibUXZovsNHX3H6N4z1yrWwqFZ3+wH1KeqpYtrxljlgJAp3t0/Utnct8epRb2F5RYc24/Fb6ta9wlx/+AxIw==" saltValue="mgGbMoo3K6qNBIop9JwUhQ==" spinCount="100000" sheet="1" objects="1" scenarios="1"/>
  <customSheetViews>
    <customSheetView guid="{8320E6B4-B36A-4F16-86F3-CBFCFBCAAA25}" showPageBreaks="1" showGridLines="0" fitToPage="1" printArea="1" view="pageLayout" topLeftCell="A10">
      <selection activeCell="J32" sqref="J32"/>
      <pageMargins left="0.7" right="0.7" top="0.75" bottom="0.75" header="0.2" footer="0.3"/>
      <pageSetup scale="80" fitToHeight="0" orientation="portrait" r:id="rId1"/>
      <headerFooter>
        <oddHeader xml:space="preserve">&amp;C&amp;"-,Bold"&amp;16&amp;K002060Anticipated Match&amp;"-,Regular"&amp;11
Detailed Budget &amp;K01+000
</oddHeader>
      </headerFooter>
    </customSheetView>
  </customSheetViews>
  <mergeCells count="1">
    <mergeCell ref="A1:F9"/>
  </mergeCells>
  <dataValidations count="1">
    <dataValidation type="list" allowBlank="1" showInputMessage="1" showErrorMessage="1" sqref="A12:A21" xr:uid="{00000000-0002-0000-0700-000000000000}">
      <formula1>"Cash, Non-Cash"</formula1>
    </dataValidation>
  </dataValidations>
  <pageMargins left="0.7" right="0.7" top="0.75" bottom="0.75" header="0.2" footer="0.3"/>
  <pageSetup scale="80" fitToHeight="0" orientation="portrait" r:id="rId2"/>
  <headerFooter>
    <oddHeader xml:space="preserve">&amp;C&amp;"-,Bold"&amp;16&amp;K002060Anticipated Match&amp;"-,Regular"&amp;11
Detailed Budget &amp;K01+000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SAMPLE Budget &amp; Output Summary</vt:lpstr>
      <vt:lpstr>SAMPLE Street Outreach</vt:lpstr>
      <vt:lpstr>SAMPLE Emergency Shelter</vt:lpstr>
      <vt:lpstr>SAMPLE Homelessness Prev.</vt:lpstr>
      <vt:lpstr>SAMPLE Rapid Rehousing</vt:lpstr>
      <vt:lpstr>SAMPLE HMIS</vt:lpstr>
      <vt:lpstr>SAMPLE Administration</vt:lpstr>
      <vt:lpstr>SAMPLE Anticipated Match</vt:lpstr>
      <vt:lpstr>'SAMPLE Administration'!Print_Area</vt:lpstr>
      <vt:lpstr>'SAMPLE Anticipated Match'!Print_Area</vt:lpstr>
      <vt:lpstr>'SAMPLE Emergency Shelter'!Print_Area</vt:lpstr>
      <vt:lpstr>'SAMPLE HMIS'!Print_Area</vt:lpstr>
      <vt:lpstr>'SAMPLE Homelessness Prev.'!Print_Area</vt:lpstr>
      <vt:lpstr>'SAMPLE Rapid Rehousing'!Print_Area</vt:lpstr>
      <vt:lpstr>'SAMPLE Street Outreach'!Print_Area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Hoskins, Laryssa D</dc:creator>
  <cp:lastModifiedBy>Hutchinson, Jeremy R</cp:lastModifiedBy>
  <cp:lastPrinted>2017-02-14T18:47:19Z</cp:lastPrinted>
  <dcterms:created xsi:type="dcterms:W3CDTF">2016-01-27T13:33:51Z</dcterms:created>
  <dcterms:modified xsi:type="dcterms:W3CDTF">2018-02-28T16:52:55Z</dcterms:modified>
</cp:coreProperties>
</file>