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E035809\Desktop\"/>
    </mc:Choice>
  </mc:AlternateContent>
  <xr:revisionPtr revIDLastSave="0" documentId="13_ncr:1_{F0DF6439-6632-48D2-849F-9FA9E7EECE64}" xr6:coauthVersionLast="40" xr6:coauthVersionMax="40" xr10:uidLastSave="{00000000-0000-0000-0000-000000000000}"/>
  <bookViews>
    <workbookView xWindow="28680" yWindow="-120" windowWidth="29040" windowHeight="17640" firstSheet="1" activeTab="7" xr2:uid="{00000000-000D-0000-FFFF-FFFF00000000}"/>
  </bookViews>
  <sheets>
    <sheet name="Budget &amp; Output Summary" sheetId="1" r:id="rId1"/>
    <sheet name="Street Outreach" sheetId="2" r:id="rId2"/>
    <sheet name="Emergency Shelter" sheetId="3" r:id="rId3"/>
    <sheet name="Homelessness Prevention" sheetId="4" r:id="rId4"/>
    <sheet name="Rapid Rehousing" sheetId="5" r:id="rId5"/>
    <sheet name="HMIS" sheetId="6" r:id="rId6"/>
    <sheet name="Administration" sheetId="7" r:id="rId7"/>
    <sheet name="Anticipated Match" sheetId="8" r:id="rId8"/>
  </sheets>
  <definedNames>
    <definedName name="_xlnm.Print_Area" localSheetId="6">Administration!$A$2:$L$59</definedName>
    <definedName name="_xlnm.Print_Area" localSheetId="7">'Anticipated Match'!$A$1:$F$48</definedName>
    <definedName name="_xlnm.Print_Area" localSheetId="2">'Emergency Shelter'!$A$1:$O$58</definedName>
    <definedName name="_xlnm.Print_Area" localSheetId="5">HMIS!$A$2:$L$52</definedName>
    <definedName name="_xlnm.Print_Area" localSheetId="3">'Homelessness Prevention'!$A$1:$O$62</definedName>
    <definedName name="_xlnm.Print_Area" localSheetId="4">'Rapid Rehousing'!$A$1:$O$61</definedName>
    <definedName name="_xlnm.Print_Area" localSheetId="1">'Street Outreach'!$A$1:$O$57</definedName>
    <definedName name="Z_8320E6B4_B36A_4F16_86F3_CBFCFBCAAA25_.wvu.PrintArea" localSheetId="6" hidden="1">Administration!$A$2:$L$59</definedName>
    <definedName name="Z_8320E6B4_B36A_4F16_86F3_CBFCFBCAAA25_.wvu.PrintArea" localSheetId="7" hidden="1">'Anticipated Match'!$A$1:$F$48</definedName>
    <definedName name="Z_8320E6B4_B36A_4F16_86F3_CBFCFBCAAA25_.wvu.PrintArea" localSheetId="2" hidden="1">'Emergency Shelter'!$A$1:$O$58</definedName>
    <definedName name="Z_8320E6B4_B36A_4F16_86F3_CBFCFBCAAA25_.wvu.PrintArea" localSheetId="5" hidden="1">HMIS!$A$2:$L$52</definedName>
    <definedName name="Z_8320E6B4_B36A_4F16_86F3_CBFCFBCAAA25_.wvu.PrintArea" localSheetId="3" hidden="1">'Homelessness Prevention'!$A$1:$O$62</definedName>
    <definedName name="Z_8320E6B4_B36A_4F16_86F3_CBFCFBCAAA25_.wvu.PrintArea" localSheetId="4" hidden="1">'Rapid Rehousing'!$A$1:$O$61</definedName>
    <definedName name="Z_8320E6B4_B36A_4F16_86F3_CBFCFBCAAA25_.wvu.PrintArea" localSheetId="1" hidden="1">'Street Outreach'!$A$1:$O$57</definedName>
    <definedName name="Z_F7BA09ED_86E4_4F63_97B6_FC31059AE1EB_.wvu.PrintArea" localSheetId="6" hidden="1">Administration!$A$2:$L$59</definedName>
    <definedName name="Z_F7BA09ED_86E4_4F63_97B6_FC31059AE1EB_.wvu.PrintArea" localSheetId="7" hidden="1">'Anticipated Match'!$A$1:$F$48</definedName>
    <definedName name="Z_F7BA09ED_86E4_4F63_97B6_FC31059AE1EB_.wvu.PrintArea" localSheetId="2" hidden="1">'Emergency Shelter'!$A$1:$O$58</definedName>
    <definedName name="Z_F7BA09ED_86E4_4F63_97B6_FC31059AE1EB_.wvu.PrintArea" localSheetId="5" hidden="1">HMIS!$A$2:$L$52</definedName>
    <definedName name="Z_F7BA09ED_86E4_4F63_97B6_FC31059AE1EB_.wvu.PrintArea" localSheetId="3" hidden="1">'Homelessness Prevention'!$A$1:$O$62</definedName>
    <definedName name="Z_F7BA09ED_86E4_4F63_97B6_FC31059AE1EB_.wvu.PrintArea" localSheetId="4" hidden="1">'Rapid Rehousing'!$A$1:$O$61</definedName>
    <definedName name="Z_F7BA09ED_86E4_4F63_97B6_FC31059AE1EB_.wvu.PrintArea" localSheetId="1" hidden="1">'Street Outreach'!$A$1:$O$57</definedName>
  </definedNames>
  <calcPr calcId="191029" concurrentCalc="0"/>
  <customWorkbookViews>
    <customWorkbookView name="Meadows, Kevin M - Personal View" guid="{F7BA09ED-86E4-4F63-97B6-FC31059AE1EB}" mergeInterval="0" personalView="1" maximized="1" xWindow="1912" yWindow="87" windowWidth="1456" windowHeight="9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8" l="1"/>
  <c r="G42" i="1"/>
  <c r="A48" i="8"/>
  <c r="J28" i="7"/>
  <c r="A59" i="7"/>
  <c r="J21" i="6"/>
  <c r="A52" i="6"/>
  <c r="H26" i="5"/>
  <c r="H38" i="5"/>
  <c r="H45" i="5"/>
  <c r="H46" i="5"/>
  <c r="A61" i="5"/>
  <c r="H26" i="4"/>
  <c r="H38" i="4"/>
  <c r="H45" i="4"/>
  <c r="H46" i="4"/>
  <c r="A62" i="4"/>
  <c r="H23" i="3"/>
  <c r="H35" i="3"/>
  <c r="H36" i="3"/>
  <c r="A58" i="3"/>
  <c r="H30" i="2"/>
  <c r="A57" i="2"/>
  <c r="C14" i="1"/>
  <c r="J14" i="1"/>
  <c r="J16" i="1"/>
  <c r="C18" i="1"/>
  <c r="J18" i="1"/>
  <c r="C20" i="1"/>
  <c r="J20" i="1"/>
  <c r="C22" i="1"/>
  <c r="C24" i="1"/>
  <c r="G26" i="1"/>
  <c r="G32" i="1"/>
  <c r="G34" i="1"/>
  <c r="G36" i="1"/>
</calcChain>
</file>

<file path=xl/sharedStrings.xml><?xml version="1.0" encoding="utf-8"?>
<sst xmlns="http://schemas.openxmlformats.org/spreadsheetml/2006/main" count="185" uniqueCount="125">
  <si>
    <t>Total Anticipated Match</t>
  </si>
  <si>
    <t>The ESG program requires 100% match. The anticipated match must match the total request. If the box below is red, adjustments will need to be made to conform to ESG program requirements.</t>
  </si>
  <si>
    <t>Anticipated Matching Funds</t>
  </si>
  <si>
    <t>Rapid Rehousing</t>
  </si>
  <si>
    <t>Homelessness Prevention</t>
  </si>
  <si>
    <t>Administration</t>
  </si>
  <si>
    <t>The percentages below will auto-calculate based on the figures above. If any of the percentages below are red you will need to adjust the budget to conform the the ESG program expenditure limits.</t>
  </si>
  <si>
    <t>Expenditure Limits</t>
  </si>
  <si>
    <t>Total</t>
  </si>
  <si>
    <t>HMIS</t>
  </si>
  <si>
    <t>Emergency Shelter</t>
  </si>
  <si>
    <t>Street Outreach</t>
  </si>
  <si>
    <t>Total Served</t>
  </si>
  <si>
    <t>Amount</t>
  </si>
  <si>
    <t>Component</t>
  </si>
  <si>
    <t>The budget summary below will autopopulate based upon the totals from the other budget components. You do not have to fill this section out, but please make sure that the information below is correct.</t>
  </si>
  <si>
    <t>Budget  and Output Summary</t>
  </si>
  <si>
    <t>Pass Through Entity Name</t>
  </si>
  <si>
    <t>Project Sponsor Name</t>
  </si>
  <si>
    <t>General Information</t>
  </si>
  <si>
    <t>Total Street Outreach Funds Requested</t>
  </si>
  <si>
    <t>Unduplicated number of persons who will have more non-cash benefits at program exit than at program entry, as a result of ESG Street Outreach Assistance</t>
  </si>
  <si>
    <t>5. Non-Cash Benefits</t>
  </si>
  <si>
    <t>Unduplicated number of persons who will be placed in temporary or transitional housing destinations or permanent housing destinations as a results of ESG Street Outreach assistance</t>
  </si>
  <si>
    <t>4. Housing Destination</t>
  </si>
  <si>
    <t>Unduplicated number of persons to receive case management</t>
  </si>
  <si>
    <t>3. Case Management</t>
  </si>
  <si>
    <t>Unduplicated number of persons living on the streets who will be engaged through repeated contacts and delivery of basic services</t>
  </si>
  <si>
    <t>2. Engagement</t>
  </si>
  <si>
    <t>Unduplicated number of persons to be served with ESG Street Outreach funds</t>
  </si>
  <si>
    <t>1. Street Outreach</t>
  </si>
  <si>
    <t>Output Measures</t>
  </si>
  <si>
    <t>Budget Line Item and Method of Calculation</t>
  </si>
  <si>
    <r>
      <t>Note</t>
    </r>
    <r>
      <rPr>
        <sz val="12"/>
        <color theme="1"/>
        <rFont val="Calibri"/>
        <family val="2"/>
        <scheme val="minor"/>
      </rPr>
      <t>: The outputs listed in questions 2-5 must be less than or equal to the output in question 1.</t>
    </r>
  </si>
  <si>
    <t>Transportation</t>
  </si>
  <si>
    <t>Emergency Mental Health Services</t>
  </si>
  <si>
    <t>Emergency Health Services</t>
  </si>
  <si>
    <t>Case Mgmt</t>
  </si>
  <si>
    <t>Engagement</t>
  </si>
  <si>
    <t>Indicate which services the project sponsor proposes to provide by checking the box(es) below. Check all that apply.</t>
  </si>
  <si>
    <t>Total Emergency Shelter Funds Requested</t>
  </si>
  <si>
    <t>Subtotal</t>
  </si>
  <si>
    <t xml:space="preserve">Unduplicated number of persons who will exit to Permanent Housing destinations as a result of receiving ESG Emergency Shelters services </t>
  </si>
  <si>
    <t>6. Permanent Housing Destination</t>
  </si>
  <si>
    <t xml:space="preserve">Unduplicated number of persons who will exit to temporary housing destinations as a result of receiving ESG Emergency Shelters services </t>
  </si>
  <si>
    <t>5. Temporary Housing Destination</t>
  </si>
  <si>
    <t>Shelter Operations</t>
  </si>
  <si>
    <t xml:space="preserve">Unduplicated number of persons who will receive case management </t>
  </si>
  <si>
    <t>4. Case Management</t>
  </si>
  <si>
    <t xml:space="preserve">Unduplicated number of persons to be served with essential services </t>
  </si>
  <si>
    <t>3. Essential Services</t>
  </si>
  <si>
    <t xml:space="preserve">Unduplicated number of persons to be housed in emergency shelters or to be served in day shelters </t>
  </si>
  <si>
    <t>2. Shelters</t>
  </si>
  <si>
    <t xml:space="preserve">Unduplicated number of persons to be served with ESG Emergency Shelter funds </t>
  </si>
  <si>
    <t>1. Emergency Shelter</t>
  </si>
  <si>
    <t>Essential Services</t>
  </si>
  <si>
    <t>Output  Measures</t>
  </si>
  <si>
    <r>
      <t>Note</t>
    </r>
    <r>
      <rPr>
        <sz val="12"/>
        <color theme="1"/>
        <rFont val="Calibri"/>
        <family val="2"/>
        <scheme val="minor"/>
      </rPr>
      <t>: The outputs listed in questions 2-6 must be less than or equal to the output in question 1.</t>
    </r>
  </si>
  <si>
    <t>Substance Abuse Treatment Services</t>
  </si>
  <si>
    <t>Mental Health Services</t>
  </si>
  <si>
    <t>Life Skills Training</t>
  </si>
  <si>
    <t>Legal Services</t>
  </si>
  <si>
    <t>Outpatient Health Services</t>
  </si>
  <si>
    <t>Employment Assistance &amp; Job Training</t>
  </si>
  <si>
    <t>Education Services</t>
  </si>
  <si>
    <t>Child Care</t>
  </si>
  <si>
    <t>Case Management</t>
  </si>
  <si>
    <t>Total Homelessness Prevention Funds Requested</t>
  </si>
  <si>
    <r>
      <t xml:space="preserve">8. Non-Cash Benefits: </t>
    </r>
    <r>
      <rPr>
        <sz val="12"/>
        <color theme="1"/>
        <rFont val="Calibri"/>
        <family val="2"/>
        <scheme val="minor"/>
      </rPr>
      <t>Unduplicated number of persons who will have more non-cash benefits at program exit than at program entry as a result of receiving ESG HP assistance</t>
    </r>
    <r>
      <rPr>
        <b/>
        <sz val="12"/>
        <color theme="1"/>
        <rFont val="Calibri"/>
        <family val="2"/>
        <scheme val="minor"/>
      </rPr>
      <t xml:space="preserve">
</t>
    </r>
  </si>
  <si>
    <t>Rental Assistance</t>
  </si>
  <si>
    <r>
      <t>7. Higher Income:</t>
    </r>
    <r>
      <rPr>
        <sz val="12"/>
        <color theme="1"/>
        <rFont val="Calibri"/>
        <family val="2"/>
        <scheme val="minor"/>
      </rPr>
      <t xml:space="preserve"> Unduplicated number of persons who will have higher income at program exit than at program entry as a result of receiving ESG HP assistance</t>
    </r>
  </si>
  <si>
    <r>
      <t xml:space="preserve">6. Maintaining Housing: </t>
    </r>
    <r>
      <rPr>
        <sz val="12"/>
        <color theme="1"/>
        <rFont val="Calibri"/>
        <family val="2"/>
        <scheme val="minor"/>
      </rPr>
      <t xml:space="preserve">Unduplicated number of persons who after program exit will have maintained their housing for 3 months or more </t>
    </r>
  </si>
  <si>
    <r>
      <t xml:space="preserve">5. Permanent Housing Destination: </t>
    </r>
    <r>
      <rPr>
        <sz val="12"/>
        <color theme="1"/>
        <rFont val="Calibri"/>
        <family val="2"/>
        <scheme val="minor"/>
      </rPr>
      <t>Unduplicated number of persons who at program exit will have a Permanent Housing Destination as a result of receiving ESG HP assistance</t>
    </r>
  </si>
  <si>
    <t>HRSS - Housing Services Costs</t>
  </si>
  <si>
    <r>
      <t xml:space="preserve">4. HRSS - Housing Stability Case Management: </t>
    </r>
    <r>
      <rPr>
        <sz val="12"/>
        <color theme="1"/>
        <rFont val="Calibri"/>
        <family val="2"/>
        <scheme val="minor"/>
      </rPr>
      <t>Unduplicated persons to receive housing stability case management</t>
    </r>
  </si>
  <si>
    <r>
      <t xml:space="preserve">3. HRSS - Housing Search &amp; Placement: </t>
    </r>
    <r>
      <rPr>
        <sz val="12"/>
        <color theme="1"/>
        <rFont val="Calibri"/>
        <family val="2"/>
        <scheme val="minor"/>
      </rPr>
      <t>Unduplicated persons to receive housing search &amp; placement services</t>
    </r>
  </si>
  <si>
    <r>
      <t xml:space="preserve">2. HRSS - Financial Assistance: </t>
    </r>
    <r>
      <rPr>
        <sz val="12"/>
        <color theme="1"/>
        <rFont val="Calibri"/>
        <family val="2"/>
        <scheme val="minor"/>
      </rPr>
      <t>Unduplicated persons to receive financial assistance</t>
    </r>
  </si>
  <si>
    <r>
      <t xml:space="preserve">1.  Homelessness Prevention (HP): </t>
    </r>
    <r>
      <rPr>
        <sz val="12"/>
        <color theme="1"/>
        <rFont val="Calibri"/>
        <family val="2"/>
        <scheme val="minor"/>
      </rPr>
      <t>Unduplicated persons to be served with ESG HP funds</t>
    </r>
  </si>
  <si>
    <t>HRSS - Financial Assistance Costs</t>
  </si>
  <si>
    <r>
      <t>Note</t>
    </r>
    <r>
      <rPr>
        <sz val="12"/>
        <color theme="1"/>
        <rFont val="Calibri"/>
        <family val="2"/>
        <scheme val="minor"/>
      </rPr>
      <t>: The outputs listed in questions 2-8 must be less than or equal to the output in question 1.</t>
    </r>
  </si>
  <si>
    <t>Medium-term rental assistance</t>
  </si>
  <si>
    <t>Short-term rental assistance</t>
  </si>
  <si>
    <t>Credit repair</t>
  </si>
  <si>
    <t>Legal services</t>
  </si>
  <si>
    <t>Mediation</t>
  </si>
  <si>
    <t>Housing stability case management</t>
  </si>
  <si>
    <t>Housing search &amp; placement</t>
  </si>
  <si>
    <t>Housing Relocation and Stabilization Services (HRSS) - Housing Services Costs</t>
  </si>
  <si>
    <t>Utility payments</t>
  </si>
  <si>
    <t>Moving costs</t>
  </si>
  <si>
    <t>Utility deposits</t>
  </si>
  <si>
    <t>Last month's rent</t>
  </si>
  <si>
    <t>Security deposits</t>
  </si>
  <si>
    <t>Rental application fees</t>
  </si>
  <si>
    <t>Housing Relocation and Stabilization Services (HRSS) - Financial Assistance Costs</t>
  </si>
  <si>
    <t>Total Rapid Rehousing Funds Requested</t>
  </si>
  <si>
    <r>
      <t>8. Non-Cash Benefits:</t>
    </r>
    <r>
      <rPr>
        <sz val="12"/>
        <color theme="1"/>
        <rFont val="Calibri"/>
        <family val="2"/>
        <scheme val="minor"/>
      </rPr>
      <t xml:space="preserve"> Unduplicated number of persons who will have more non-cash benefits at program exit than at program entry as a result of receiving ESG RRH assistance</t>
    </r>
  </si>
  <si>
    <r>
      <rPr>
        <b/>
        <sz val="12"/>
        <color theme="1"/>
        <rFont val="Calibri"/>
        <family val="2"/>
        <scheme val="minor"/>
      </rPr>
      <t>7. Higher Income:</t>
    </r>
    <r>
      <rPr>
        <sz val="12"/>
        <color theme="1"/>
        <rFont val="Calibri"/>
        <family val="2"/>
        <scheme val="minor"/>
      </rPr>
      <t xml:space="preserve"> Unduplicated number of persons who will have higher income at program exit than at program entry as a result of receiving ESG RRH assistance</t>
    </r>
  </si>
  <si>
    <r>
      <rPr>
        <b/>
        <sz val="12"/>
        <color theme="1"/>
        <rFont val="Calibri"/>
        <family val="2"/>
        <scheme val="minor"/>
      </rPr>
      <t>6. Maintaining Housing:</t>
    </r>
    <r>
      <rPr>
        <sz val="12"/>
        <color theme="1"/>
        <rFont val="Calibri"/>
        <family val="2"/>
        <scheme val="minor"/>
      </rPr>
      <t xml:space="preserve"> Unduplicated number of persons who after program exit will have maintained their housing for 3 months or more</t>
    </r>
  </si>
  <si>
    <r>
      <t>5. Permanent Housing Destination</t>
    </r>
    <r>
      <rPr>
        <sz val="12"/>
        <color theme="1"/>
        <rFont val="Calibri"/>
        <family val="2"/>
        <scheme val="minor"/>
      </rPr>
      <t>: Unduplicated number of persons who at program exit will have a Permanent Housing Destination as a result of receiving ESG RRH assistance</t>
    </r>
  </si>
  <si>
    <r>
      <t>4. HRSS - Housing Stability Case Management</t>
    </r>
    <r>
      <rPr>
        <sz val="12"/>
        <color theme="1"/>
        <rFont val="Calibri"/>
        <family val="2"/>
        <scheme val="minor"/>
      </rPr>
      <t>: Unduplicated persons to receive housing stability case management</t>
    </r>
  </si>
  <si>
    <r>
      <t>3. HRSS - Housing Search &amp; Placement:</t>
    </r>
    <r>
      <rPr>
        <sz val="12"/>
        <color theme="1"/>
        <rFont val="Calibri"/>
        <family val="2"/>
        <scheme val="minor"/>
      </rPr>
      <t xml:space="preserve"> Unduplicated persons to receive housing search and placement services</t>
    </r>
  </si>
  <si>
    <r>
      <t xml:space="preserve">1. Rapid Rehousing: </t>
    </r>
    <r>
      <rPr>
        <sz val="12"/>
        <color theme="1"/>
        <rFont val="Calibri"/>
        <family val="2"/>
        <scheme val="minor"/>
      </rPr>
      <t>Unduplicated persons to be served with ESG RRH funds.</t>
    </r>
  </si>
  <si>
    <r>
      <t>Note</t>
    </r>
    <r>
      <rPr>
        <sz val="12"/>
        <color theme="1"/>
        <rFont val="Calibri"/>
        <family val="2"/>
        <scheme val="minor"/>
      </rPr>
      <t>: The outputs  listed in questions 2-8 must be less than or equal to the output in question 1.</t>
    </r>
  </si>
  <si>
    <t>Total HMIS Funds Requested</t>
  </si>
  <si>
    <t>HMIS license fees</t>
  </si>
  <si>
    <t>Training &amp; overhead costs</t>
  </si>
  <si>
    <t>Salaries for operating HMIS for ESG</t>
  </si>
  <si>
    <t>Hardware, equipment or software costs</t>
  </si>
  <si>
    <t>Indicate which expenses the project sponsor proposes to charge to ESG by checking the box(es) below. Check all that apply:</t>
  </si>
  <si>
    <t>Total Administration Funds Requested</t>
  </si>
  <si>
    <t>Indirect costs (must have approved rate; subject to statutory expenditure limits)</t>
  </si>
  <si>
    <t>Costs of attenting HUD-sponsored or pre-approved training (must have prior written approval)</t>
  </si>
  <si>
    <t>Cost of good and services required for the administration of the grant (i.e. office supplies, insurance, utilities, etc.)</t>
  </si>
  <si>
    <t>Administrative services performed under third party contracts (i.e. general legal, accounting, auditing services, etc.)</t>
  </si>
  <si>
    <t>Cost related to monitoring subrecipients</t>
  </si>
  <si>
    <t>Portion of salaries of administrative staff overseeing the provision of services</t>
  </si>
  <si>
    <t>Indicate which expenses your organization proposes to charge to ESG by checking the box(es) below. Check all that apply:</t>
  </si>
  <si>
    <t>Method of Calculation</t>
  </si>
  <si>
    <t>Source + Description</t>
  </si>
  <si>
    <t>Source Type</t>
  </si>
  <si>
    <t>Eligible Activity</t>
  </si>
  <si>
    <t>Match Type</t>
  </si>
  <si>
    <t xml:space="preserve">For each match resource proposed, complete the following match table with the dollar value of the match, the type of funding source, the source of match funds (including name of grant/grantor and a brief description), the eligible activity component and the method of calculation. 
Match figures should be based on eligible match sources, and should, at a minimum, equal the total budget amount.
</t>
  </si>
  <si>
    <t>2019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</si>
</sst>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2"/>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u/>
      <sz val="12"/>
      <color theme="1"/>
      <name val="Calibri"/>
      <family val="2"/>
      <scheme val="minor"/>
    </font>
    <font>
      <i/>
      <sz val="12"/>
      <color theme="1"/>
      <name val="Calibri"/>
      <family val="2"/>
      <scheme val="minor"/>
    </font>
    <font>
      <b/>
      <u/>
      <sz val="12"/>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0" fillId="0" borderId="0" xfId="0" applyAlignment="1">
      <alignment horizontal="right"/>
    </xf>
    <xf numFmtId="0" fontId="3" fillId="0" borderId="0" xfId="0" applyFont="1"/>
    <xf numFmtId="0" fontId="3" fillId="0" borderId="0" xfId="0" applyFont="1" applyAlignment="1">
      <alignment horizontal="right" indent="2"/>
    </xf>
    <xf numFmtId="0" fontId="3" fillId="0" borderId="0" xfId="0" applyFont="1" applyAlignment="1">
      <alignment horizontal="left" indent="2"/>
    </xf>
    <xf numFmtId="0" fontId="3" fillId="0" borderId="0" xfId="0" applyFont="1" applyAlignment="1">
      <alignment horizontal="center"/>
    </xf>
    <xf numFmtId="0" fontId="3" fillId="0" borderId="5" xfId="0" applyFont="1" applyBorder="1" applyProtection="1">
      <protection hidden="1"/>
    </xf>
    <xf numFmtId="0" fontId="3" fillId="0" borderId="0" xfId="0" applyFont="1" applyProtection="1">
      <protection hidden="1"/>
    </xf>
    <xf numFmtId="0" fontId="8" fillId="0" borderId="0" xfId="0" applyFont="1"/>
    <xf numFmtId="0" fontId="7" fillId="0" borderId="0" xfId="0" applyFont="1" applyAlignment="1">
      <alignment horizontal="center"/>
    </xf>
    <xf numFmtId="0" fontId="7" fillId="0" borderId="0" xfId="0" applyFont="1" applyAlignment="1">
      <alignment horizontal="left" indent="2"/>
    </xf>
    <xf numFmtId="0" fontId="3" fillId="0" borderId="0" xfId="0" applyFont="1" applyAlignment="1">
      <alignment horizontal="left" vertical="top" wrapText="1"/>
    </xf>
    <xf numFmtId="0" fontId="3" fillId="0" borderId="16" xfId="0" applyFont="1" applyBorder="1" applyAlignment="1">
      <alignment horizontal="center" vertical="center"/>
    </xf>
    <xf numFmtId="0" fontId="3" fillId="0" borderId="18" xfId="0" applyFont="1" applyBorder="1" applyAlignment="1">
      <alignment horizontal="left" indent="1"/>
    </xf>
    <xf numFmtId="0" fontId="3" fillId="0" borderId="3" xfId="0" applyFont="1" applyBorder="1" applyAlignment="1">
      <alignment horizontal="left" indent="1"/>
    </xf>
    <xf numFmtId="0" fontId="7" fillId="0" borderId="3" xfId="0" applyFont="1" applyBorder="1" applyAlignment="1">
      <alignment horizontal="left" vertical="center" indent="1"/>
    </xf>
    <xf numFmtId="0" fontId="3" fillId="0" borderId="14" xfId="0" applyFont="1" applyBorder="1" applyAlignment="1">
      <alignment horizontal="left" indent="1"/>
    </xf>
    <xf numFmtId="0" fontId="3" fillId="0" borderId="0" xfId="0" applyFont="1" applyAlignment="1">
      <alignment horizontal="left" indent="1"/>
    </xf>
    <xf numFmtId="0" fontId="7" fillId="0" borderId="0" xfId="0" applyFont="1" applyAlignment="1">
      <alignment horizontal="left" vertical="center" indent="1"/>
    </xf>
    <xf numFmtId="0" fontId="3" fillId="0" borderId="24" xfId="0" applyFont="1" applyBorder="1" applyAlignment="1">
      <alignment horizontal="center" vertical="center"/>
    </xf>
    <xf numFmtId="0" fontId="6" fillId="2" borderId="25" xfId="0" applyFont="1" applyFill="1" applyBorder="1" applyAlignment="1">
      <alignment horizontal="center" wrapText="1"/>
    </xf>
    <xf numFmtId="0" fontId="9" fillId="0" borderId="0" xfId="0" applyFont="1"/>
    <xf numFmtId="0" fontId="0" fillId="0" borderId="32" xfId="0" applyBorder="1"/>
    <xf numFmtId="0" fontId="3" fillId="0" borderId="18" xfId="0" applyFont="1" applyBorder="1" applyAlignment="1">
      <alignment vertical="top" wrapText="1"/>
    </xf>
    <xf numFmtId="0" fontId="3" fillId="0" borderId="3" xfId="0" applyFont="1" applyBorder="1" applyAlignment="1">
      <alignment vertical="top" wrapText="1"/>
    </xf>
    <xf numFmtId="0" fontId="7" fillId="0" borderId="3" xfId="0" applyFont="1" applyBorder="1" applyAlignment="1">
      <alignment horizontal="left" vertical="top" indent="1"/>
    </xf>
    <xf numFmtId="0" fontId="6" fillId="2" borderId="25" xfId="0" applyFont="1" applyFill="1" applyBorder="1" applyAlignment="1">
      <alignment horizontal="center" vertical="center" wrapText="1"/>
    </xf>
    <xf numFmtId="0" fontId="3" fillId="0" borderId="34" xfId="0" applyFont="1" applyBorder="1"/>
    <xf numFmtId="0" fontId="10" fillId="0" borderId="0" xfId="0" applyFont="1"/>
    <xf numFmtId="0" fontId="10" fillId="0" borderId="0" xfId="0" applyFont="1" applyAlignment="1">
      <alignment horizontal="left" indent="3"/>
    </xf>
    <xf numFmtId="0" fontId="3" fillId="0" borderId="16" xfId="0" applyFont="1" applyBorder="1"/>
    <xf numFmtId="0" fontId="2" fillId="2" borderId="44" xfId="0" applyFont="1" applyFill="1" applyBorder="1" applyAlignment="1">
      <alignment horizontal="center" vertical="center" wrapText="1"/>
    </xf>
    <xf numFmtId="0" fontId="3" fillId="0" borderId="0" xfId="0" applyFont="1" applyAlignment="1">
      <alignment horizontal="left" indent="3"/>
    </xf>
    <xf numFmtId="0" fontId="7" fillId="0" borderId="0" xfId="0" applyFont="1" applyAlignment="1">
      <alignment horizontal="left"/>
    </xf>
    <xf numFmtId="0" fontId="7" fillId="0" borderId="0" xfId="0" applyFont="1"/>
    <xf numFmtId="0" fontId="3" fillId="0" borderId="5" xfId="0" applyFont="1" applyBorder="1"/>
    <xf numFmtId="0" fontId="2" fillId="2" borderId="10" xfId="0" applyFont="1" applyFill="1" applyBorder="1" applyAlignment="1">
      <alignment horizontal="center" vertical="center" wrapText="1"/>
    </xf>
    <xf numFmtId="0" fontId="3" fillId="0" borderId="16" xfId="0" applyFont="1" applyBorder="1" applyAlignment="1">
      <alignment horizontal="center"/>
    </xf>
    <xf numFmtId="0" fontId="3" fillId="0" borderId="18" xfId="0" applyFont="1" applyBorder="1" applyAlignment="1">
      <alignment horizontal="left" vertical="center"/>
    </xf>
    <xf numFmtId="0" fontId="3" fillId="0" borderId="3" xfId="0" applyFont="1" applyBorder="1" applyAlignment="1">
      <alignment horizontal="left" vertical="center"/>
    </xf>
    <xf numFmtId="0" fontId="3" fillId="0" borderId="61"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horizontal="center"/>
    </xf>
    <xf numFmtId="44" fontId="3" fillId="0" borderId="6" xfId="0" applyNumberFormat="1" applyFont="1" applyBorder="1"/>
    <xf numFmtId="40" fontId="3" fillId="0" borderId="53" xfId="0" applyNumberFormat="1" applyFont="1" applyBorder="1"/>
    <xf numFmtId="0" fontId="3" fillId="0" borderId="23" xfId="0" applyFont="1" applyBorder="1"/>
    <xf numFmtId="0" fontId="3" fillId="0" borderId="24" xfId="0" applyFont="1" applyBorder="1"/>
    <xf numFmtId="0" fontId="3" fillId="0" borderId="23" xfId="0" applyFont="1" applyBorder="1" applyAlignment="1">
      <alignment wrapText="1"/>
    </xf>
    <xf numFmtId="40" fontId="3" fillId="0" borderId="19" xfId="0" applyNumberFormat="1" applyFont="1" applyBorder="1"/>
    <xf numFmtId="0" fontId="6" fillId="2" borderId="7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44" fontId="3" fillId="0" borderId="2" xfId="0" applyNumberFormat="1" applyFont="1" applyBorder="1" applyAlignment="1" applyProtection="1">
      <alignment horizontal="center"/>
      <protection hidden="1"/>
    </xf>
    <xf numFmtId="44" fontId="3" fillId="0" borderId="1" xfId="0" applyNumberFormat="1" applyFont="1" applyBorder="1" applyAlignment="1" applyProtection="1">
      <alignment horizontal="center"/>
      <protection hidden="1"/>
    </xf>
    <xf numFmtId="0" fontId="4" fillId="0" borderId="3" xfId="0" applyFont="1" applyBorder="1" applyAlignment="1">
      <alignment horizontal="left" vertical="center" wrapText="1"/>
    </xf>
    <xf numFmtId="0" fontId="4" fillId="0" borderId="0" xfId="0" applyFont="1" applyAlignment="1">
      <alignment horizontal="left" vertical="center" wrapText="1"/>
    </xf>
    <xf numFmtId="164" fontId="3" fillId="0" borderId="2" xfId="3" applyNumberFormat="1" applyFont="1" applyBorder="1" applyProtection="1">
      <protection hidden="1"/>
    </xf>
    <xf numFmtId="164" fontId="3" fillId="0" borderId="1" xfId="3" applyNumberFormat="1" applyFont="1" applyBorder="1" applyProtection="1">
      <protection hidden="1"/>
    </xf>
    <xf numFmtId="164" fontId="3" fillId="0" borderId="0" xfId="0" applyNumberFormat="1" applyFont="1" applyProtection="1">
      <protection hidden="1"/>
    </xf>
    <xf numFmtId="0" fontId="3" fillId="0" borderId="0" xfId="0" applyFont="1"/>
    <xf numFmtId="43" fontId="3" fillId="0" borderId="2" xfId="0" applyNumberFormat="1" applyFont="1" applyBorder="1"/>
    <xf numFmtId="0" fontId="3" fillId="0" borderId="1" xfId="0" applyFont="1" applyBorder="1"/>
    <xf numFmtId="0" fontId="7" fillId="0" borderId="0" xfId="0" applyFont="1" applyAlignment="1">
      <alignment horizontal="right" indent="1"/>
    </xf>
    <xf numFmtId="165" fontId="3" fillId="0" borderId="2" xfId="2" applyNumberFormat="1" applyFont="1" applyBorder="1" applyAlignment="1" applyProtection="1">
      <alignment horizontal="center"/>
      <protection hidden="1"/>
    </xf>
    <xf numFmtId="165" fontId="3" fillId="0" borderId="1" xfId="2" applyNumberFormat="1" applyFont="1" applyBorder="1" applyAlignment="1" applyProtection="1">
      <alignment horizontal="center"/>
      <protection hidden="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7" fillId="0" borderId="0" xfId="0" applyFont="1" applyAlignment="1">
      <alignment horizont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left"/>
    </xf>
    <xf numFmtId="0" fontId="7" fillId="3" borderId="5" xfId="0" applyFont="1" applyFill="1" applyBorder="1" applyAlignment="1">
      <alignment horizontal="left"/>
    </xf>
    <xf numFmtId="0" fontId="7" fillId="4" borderId="4" xfId="0" applyFont="1" applyFill="1" applyBorder="1" applyAlignment="1">
      <alignment horizontal="center"/>
    </xf>
    <xf numFmtId="0" fontId="6" fillId="2" borderId="3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9" xfId="0" applyFont="1" applyFill="1" applyBorder="1" applyAlignment="1">
      <alignment horizontal="center" vertical="center"/>
    </xf>
    <xf numFmtId="0" fontId="6" fillId="5" borderId="12" xfId="0" applyFont="1" applyFill="1" applyBorder="1" applyAlignment="1">
      <alignment horizontal="right"/>
    </xf>
    <xf numFmtId="0" fontId="6" fillId="5" borderId="7" xfId="0" applyFont="1" applyFill="1" applyBorder="1" applyAlignment="1">
      <alignment horizontal="right"/>
    </xf>
    <xf numFmtId="0" fontId="6" fillId="5" borderId="11" xfId="0" applyFont="1" applyFill="1" applyBorder="1" applyAlignment="1">
      <alignment horizontal="right"/>
    </xf>
    <xf numFmtId="0" fontId="3" fillId="5" borderId="8" xfId="0" applyFont="1" applyFill="1" applyBorder="1" applyAlignment="1">
      <alignment horizontal="center"/>
    </xf>
    <xf numFmtId="0" fontId="3" fillId="5" borderId="7" xfId="0" applyFont="1" applyFill="1" applyBorder="1" applyAlignment="1">
      <alignment horizontal="center"/>
    </xf>
    <xf numFmtId="0" fontId="3" fillId="5" borderId="6" xfId="0" applyFont="1" applyFill="1" applyBorder="1" applyAlignment="1">
      <alignment horizontal="center"/>
    </xf>
    <xf numFmtId="0" fontId="3" fillId="0" borderId="5" xfId="0" applyFont="1" applyBorder="1" applyAlignment="1">
      <alignment horizontal="left" vertical="center"/>
    </xf>
    <xf numFmtId="44" fontId="3" fillId="0" borderId="10" xfId="1" applyNumberFormat="1" applyFont="1" applyBorder="1" applyProtection="1">
      <protection hidden="1"/>
    </xf>
    <xf numFmtId="44" fontId="3" fillId="0" borderId="9" xfId="1" applyNumberFormat="1" applyFont="1" applyBorder="1" applyProtection="1">
      <protection hidden="1"/>
    </xf>
    <xf numFmtId="43" fontId="3" fillId="0" borderId="5" xfId="1" applyFont="1" applyBorder="1" applyAlignment="1">
      <alignment horizontal="right" vertical="center"/>
    </xf>
    <xf numFmtId="43" fontId="3" fillId="0" borderId="15" xfId="1" applyFont="1" applyBorder="1" applyAlignment="1">
      <alignment horizontal="right"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top" wrapText="1" indent="1"/>
    </xf>
    <xf numFmtId="0" fontId="3" fillId="0" borderId="14" xfId="0" applyFont="1" applyBorder="1" applyAlignment="1">
      <alignment horizontal="left" vertical="top" wrapText="1" indent="1"/>
    </xf>
    <xf numFmtId="0" fontId="3" fillId="0" borderId="21" xfId="0" applyFont="1" applyBorder="1" applyAlignment="1">
      <alignment horizontal="left" vertical="top" wrapText="1" indent="1"/>
    </xf>
    <xf numFmtId="0" fontId="3" fillId="0" borderId="20" xfId="0" applyFont="1" applyBorder="1" applyAlignment="1">
      <alignment horizontal="left" vertical="top" wrapText="1" indent="1"/>
    </xf>
    <xf numFmtId="0" fontId="6" fillId="2" borderId="26"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3" fillId="0" borderId="19" xfId="0" applyFont="1" applyBorder="1" applyAlignment="1">
      <alignment horizontal="center" vertical="center"/>
    </xf>
    <xf numFmtId="43" fontId="3" fillId="0" borderId="23" xfId="1" applyFont="1" applyBorder="1" applyAlignment="1">
      <alignment horizontal="right" vertical="center"/>
    </xf>
    <xf numFmtId="43" fontId="3" fillId="0" borderId="22" xfId="1" applyFont="1" applyBorder="1" applyAlignment="1">
      <alignment horizontal="right" vertical="center"/>
    </xf>
    <xf numFmtId="0" fontId="3" fillId="0" borderId="23" xfId="0" applyFont="1" applyBorder="1" applyAlignment="1">
      <alignment horizontal="left" vertical="center"/>
    </xf>
    <xf numFmtId="0" fontId="3" fillId="0" borderId="37" xfId="0" applyFont="1" applyBorder="1" applyAlignment="1">
      <alignment horizontal="left" vertical="top" wrapText="1" indent="1"/>
    </xf>
    <xf numFmtId="0" fontId="3" fillId="0" borderId="42" xfId="0" applyFont="1" applyBorder="1" applyAlignment="1">
      <alignment horizontal="left" vertical="top" wrapText="1" indent="1"/>
    </xf>
    <xf numFmtId="0" fontId="3" fillId="0" borderId="44"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43" fontId="3" fillId="0" borderId="2" xfId="1" applyFont="1" applyBorder="1" applyAlignment="1">
      <alignment horizontal="right" vertical="center"/>
    </xf>
    <xf numFmtId="43" fontId="3" fillId="0" borderId="38" xfId="1" applyFont="1" applyBorder="1" applyAlignment="1">
      <alignment horizontal="right" vertical="center"/>
    </xf>
    <xf numFmtId="44" fontId="3" fillId="0" borderId="2" xfId="1" applyNumberFormat="1" applyFont="1" applyBorder="1" applyProtection="1">
      <protection hidden="1"/>
    </xf>
    <xf numFmtId="44" fontId="3" fillId="0" borderId="38" xfId="1" applyNumberFormat="1" applyFont="1" applyBorder="1" applyProtection="1">
      <protection hidden="1"/>
    </xf>
    <xf numFmtId="0" fontId="7" fillId="3" borderId="39" xfId="0" applyFont="1" applyFill="1" applyBorder="1" applyAlignment="1">
      <alignment horizontal="right" vertical="center"/>
    </xf>
    <xf numFmtId="0" fontId="7" fillId="3" borderId="4" xfId="0" applyFont="1" applyFill="1" applyBorder="1" applyAlignment="1">
      <alignment horizontal="right" vertical="center"/>
    </xf>
    <xf numFmtId="0" fontId="7" fillId="3" borderId="1" xfId="0" applyFont="1" applyFill="1" applyBorder="1" applyAlignment="1">
      <alignment horizontal="right" vertical="center"/>
    </xf>
    <xf numFmtId="0" fontId="3" fillId="5" borderId="41"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0" xfId="0" applyFont="1" applyFill="1" applyBorder="1" applyAlignment="1">
      <alignment horizontal="center" vertical="top" wrapText="1"/>
    </xf>
    <xf numFmtId="0" fontId="3" fillId="5" borderId="37" xfId="0" applyFont="1" applyFill="1" applyBorder="1" applyAlignment="1">
      <alignment horizontal="center" vertical="top" wrapText="1"/>
    </xf>
    <xf numFmtId="0" fontId="3" fillId="5" borderId="0" xfId="0" applyFont="1" applyFill="1" applyAlignment="1">
      <alignment horizontal="center" vertical="top" wrapText="1"/>
    </xf>
    <xf numFmtId="0" fontId="3" fillId="5" borderId="36" xfId="0" applyFont="1" applyFill="1" applyBorder="1" applyAlignment="1">
      <alignment horizontal="center" vertical="top" wrapText="1"/>
    </xf>
    <xf numFmtId="0" fontId="3" fillId="5" borderId="35" xfId="0" applyFont="1" applyFill="1" applyBorder="1" applyAlignment="1">
      <alignment horizontal="center" vertical="top" wrapText="1"/>
    </xf>
    <xf numFmtId="0" fontId="3" fillId="5" borderId="34" xfId="0" applyFont="1" applyFill="1" applyBorder="1" applyAlignment="1">
      <alignment horizontal="center" vertical="top" wrapText="1"/>
    </xf>
    <xf numFmtId="0" fontId="3" fillId="5" borderId="33" xfId="0" applyFont="1" applyFill="1" applyBorder="1" applyAlignment="1">
      <alignment horizontal="center" vertical="top" wrapText="1"/>
    </xf>
    <xf numFmtId="44" fontId="3" fillId="0" borderId="2" xfId="1" applyNumberFormat="1" applyFont="1" applyBorder="1" applyAlignment="1" applyProtection="1">
      <alignment horizontal="center"/>
      <protection hidden="1"/>
    </xf>
    <xf numFmtId="44" fontId="3" fillId="0" borderId="38" xfId="1" applyNumberFormat="1" applyFont="1" applyBorder="1" applyAlignment="1" applyProtection="1">
      <alignment horizontal="center"/>
      <protection hidden="1"/>
    </xf>
    <xf numFmtId="0" fontId="7" fillId="6" borderId="2"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43" xfId="0" applyFont="1" applyFill="1" applyBorder="1" applyAlignment="1">
      <alignment horizontal="left" vertical="center"/>
    </xf>
    <xf numFmtId="0" fontId="7" fillId="6" borderId="4" xfId="0" applyFont="1" applyFill="1" applyBorder="1" applyAlignment="1">
      <alignment horizontal="left" vertical="center"/>
    </xf>
    <xf numFmtId="0" fontId="7" fillId="3" borderId="43" xfId="0" applyFont="1" applyFill="1" applyBorder="1" applyAlignment="1">
      <alignment horizontal="right" vertical="center"/>
    </xf>
    <xf numFmtId="0" fontId="7" fillId="6" borderId="46" xfId="0" applyFont="1" applyFill="1" applyBorder="1" applyAlignment="1">
      <alignment horizontal="center" vertical="center"/>
    </xf>
    <xf numFmtId="0" fontId="7" fillId="6" borderId="45" xfId="0" applyFont="1" applyFill="1" applyBorder="1" applyAlignment="1">
      <alignment horizontal="center" vertical="center"/>
    </xf>
    <xf numFmtId="0" fontId="3" fillId="0" borderId="0" xfId="0" applyFont="1" applyAlignment="1">
      <alignment horizontal="left"/>
    </xf>
    <xf numFmtId="0" fontId="6" fillId="2" borderId="50"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7" fillId="6" borderId="48" xfId="0" applyFont="1" applyFill="1" applyBorder="1" applyAlignment="1">
      <alignment horizontal="left" vertical="center"/>
    </xf>
    <xf numFmtId="0" fontId="7" fillId="6" borderId="47" xfId="0" applyFont="1" applyFill="1" applyBorder="1" applyAlignment="1">
      <alignment horizontal="left" vertical="center"/>
    </xf>
    <xf numFmtId="0" fontId="5" fillId="5" borderId="8" xfId="0" applyFont="1" applyFill="1" applyBorder="1" applyAlignment="1">
      <alignment horizontal="center"/>
    </xf>
    <xf numFmtId="0" fontId="5" fillId="5" borderId="7" xfId="0" applyFont="1" applyFill="1" applyBorder="1" applyAlignment="1">
      <alignment horizontal="center"/>
    </xf>
    <xf numFmtId="0" fontId="5" fillId="5" borderId="6" xfId="0" applyFont="1" applyFill="1" applyBorder="1" applyAlignment="1">
      <alignment horizontal="center"/>
    </xf>
    <xf numFmtId="0" fontId="3" fillId="0" borderId="53" xfId="0" applyFont="1" applyBorder="1" applyAlignment="1">
      <alignment horizontal="center" vertical="center"/>
    </xf>
    <xf numFmtId="44" fontId="3" fillId="0" borderId="49" xfId="1" applyNumberFormat="1" applyFont="1" applyBorder="1" applyProtection="1">
      <protection hidden="1"/>
    </xf>
    <xf numFmtId="44" fontId="3" fillId="0" borderId="52" xfId="1" applyNumberFormat="1" applyFont="1" applyBorder="1" applyProtection="1">
      <protection hidden="1"/>
    </xf>
    <xf numFmtId="0" fontId="7" fillId="0" borderId="1" xfId="0" applyFont="1" applyBorder="1" applyAlignment="1">
      <alignment horizontal="left" vertical="top" wrapText="1" indent="1"/>
    </xf>
    <xf numFmtId="0" fontId="7" fillId="0" borderId="5" xfId="0" applyFont="1" applyBorder="1" applyAlignment="1">
      <alignment horizontal="left" vertical="top" wrapText="1" indent="1"/>
    </xf>
    <xf numFmtId="43" fontId="6" fillId="7" borderId="2" xfId="1" applyFont="1" applyFill="1" applyBorder="1" applyAlignment="1">
      <alignment horizontal="center" vertical="center"/>
    </xf>
    <xf numFmtId="43" fontId="5" fillId="7" borderId="38" xfId="1" applyFont="1" applyFill="1" applyBorder="1" applyAlignment="1">
      <alignment horizontal="center" vertical="center"/>
    </xf>
    <xf numFmtId="43" fontId="6" fillId="7" borderId="23" xfId="1" applyFont="1" applyFill="1" applyBorder="1" applyAlignment="1">
      <alignment horizontal="center" vertical="center"/>
    </xf>
    <xf numFmtId="43" fontId="6" fillId="7" borderId="22" xfId="1" applyFont="1" applyFill="1" applyBorder="1" applyAlignment="1">
      <alignment horizontal="center" vertical="center"/>
    </xf>
    <xf numFmtId="0" fontId="7" fillId="3" borderId="43" xfId="0" applyFont="1" applyFill="1" applyBorder="1" applyAlignment="1">
      <alignment horizontal="right"/>
    </xf>
    <xf numFmtId="0" fontId="7" fillId="3" borderId="4" xfId="0" applyFont="1" applyFill="1" applyBorder="1" applyAlignment="1">
      <alignment horizontal="right"/>
    </xf>
    <xf numFmtId="0" fontId="7" fillId="3" borderId="1" xfId="0" applyFont="1" applyFill="1" applyBorder="1" applyAlignment="1">
      <alignment horizontal="right"/>
    </xf>
    <xf numFmtId="0" fontId="6" fillId="7" borderId="43"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7" borderId="1" xfId="0" applyFont="1" applyFill="1" applyBorder="1" applyAlignment="1">
      <alignment horizontal="left" vertical="center" indent="1"/>
    </xf>
    <xf numFmtId="0" fontId="6" fillId="2" borderId="58" xfId="0" applyFont="1" applyFill="1" applyBorder="1" applyAlignment="1">
      <alignment horizontal="left" vertical="center"/>
    </xf>
    <xf numFmtId="0" fontId="6" fillId="2" borderId="57" xfId="0" applyFont="1" applyFill="1" applyBorder="1" applyAlignment="1">
      <alignment horizontal="left" vertical="center"/>
    </xf>
    <xf numFmtId="43" fontId="6" fillId="7" borderId="55" xfId="1" applyFont="1" applyFill="1" applyBorder="1" applyAlignment="1">
      <alignment horizontal="center" vertical="center"/>
    </xf>
    <xf numFmtId="43" fontId="6" fillId="7" borderId="54" xfId="1" applyFont="1" applyFill="1" applyBorder="1" applyAlignment="1">
      <alignment horizontal="center" vertical="center"/>
    </xf>
    <xf numFmtId="0" fontId="6" fillId="7" borderId="48" xfId="0" applyFont="1" applyFill="1" applyBorder="1" applyAlignment="1">
      <alignment horizontal="left" vertical="center" indent="1"/>
    </xf>
    <xf numFmtId="0" fontId="6" fillId="7" borderId="47" xfId="0" applyFont="1" applyFill="1" applyBorder="1" applyAlignment="1">
      <alignment horizontal="left" vertical="center" indent="1"/>
    </xf>
    <xf numFmtId="0" fontId="6" fillId="7" borderId="56" xfId="0" applyFont="1" applyFill="1" applyBorder="1" applyAlignment="1">
      <alignment horizontal="left" vertical="center" indent="1"/>
    </xf>
    <xf numFmtId="0" fontId="6" fillId="7" borderId="4" xfId="0" applyFont="1" applyFill="1" applyBorder="1" applyAlignment="1">
      <alignment horizontal="left" vertical="center" indent="1"/>
    </xf>
    <xf numFmtId="0" fontId="6" fillId="7" borderId="1" xfId="0" applyFont="1" applyFill="1" applyBorder="1" applyAlignment="1">
      <alignment horizontal="left" vertical="center" indent="1"/>
    </xf>
    <xf numFmtId="0" fontId="3" fillId="0" borderId="53" xfId="0" applyFont="1" applyBorder="1" applyAlignment="1">
      <alignment horizontal="center" vertical="center" wrapText="1"/>
    </xf>
    <xf numFmtId="44" fontId="3" fillId="0" borderId="5" xfId="1" applyNumberFormat="1" applyFont="1" applyBorder="1" applyProtection="1">
      <protection hidden="1"/>
    </xf>
    <xf numFmtId="44" fontId="3" fillId="0" borderId="15" xfId="1" applyNumberFormat="1" applyFont="1" applyBorder="1" applyProtection="1">
      <protection hidden="1"/>
    </xf>
    <xf numFmtId="0" fontId="3" fillId="5" borderId="59"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6" fillId="5" borderId="2" xfId="0" applyFont="1" applyFill="1" applyBorder="1" applyAlignment="1">
      <alignment horizontal="right"/>
    </xf>
    <xf numFmtId="0" fontId="6" fillId="5" borderId="4" xfId="0" applyFont="1" applyFill="1" applyBorder="1" applyAlignment="1">
      <alignment horizontal="right"/>
    </xf>
    <xf numFmtId="0" fontId="6" fillId="5" borderId="1" xfId="0" applyFont="1" applyFill="1" applyBorder="1" applyAlignment="1">
      <alignment horizontal="right"/>
    </xf>
    <xf numFmtId="44" fontId="3" fillId="0" borderId="61" xfId="1" applyNumberFormat="1" applyFont="1" applyBorder="1" applyProtection="1">
      <protection hidden="1"/>
    </xf>
    <xf numFmtId="44" fontId="3" fillId="0" borderId="60" xfId="1" applyNumberFormat="1" applyFont="1" applyBorder="1" applyProtection="1">
      <protection hidden="1"/>
    </xf>
    <xf numFmtId="43" fontId="7" fillId="6" borderId="2" xfId="1" applyFont="1" applyFill="1" applyBorder="1" applyAlignment="1">
      <alignment horizontal="center" vertical="center"/>
    </xf>
    <xf numFmtId="43" fontId="3" fillId="6" borderId="38" xfId="1" applyFont="1" applyFill="1" applyBorder="1" applyAlignment="1">
      <alignment horizontal="center" vertical="center"/>
    </xf>
    <xf numFmtId="0" fontId="7" fillId="6" borderId="43" xfId="0" applyFont="1" applyFill="1" applyBorder="1" applyAlignment="1">
      <alignment horizontal="left" vertical="center" indent="1"/>
    </xf>
    <xf numFmtId="0" fontId="3" fillId="6" borderId="4" xfId="0" applyFont="1" applyFill="1" applyBorder="1" applyAlignment="1">
      <alignment horizontal="left" vertical="center" indent="1"/>
    </xf>
    <xf numFmtId="0" fontId="3" fillId="6" borderId="1" xfId="0" applyFont="1" applyFill="1" applyBorder="1" applyAlignment="1">
      <alignment horizontal="left" vertical="center" indent="1"/>
    </xf>
    <xf numFmtId="0" fontId="6" fillId="2" borderId="64" xfId="0" applyFont="1" applyFill="1" applyBorder="1" applyAlignment="1">
      <alignment horizontal="left" vertical="center"/>
    </xf>
    <xf numFmtId="0" fontId="6" fillId="2" borderId="10" xfId="0" applyFont="1" applyFill="1" applyBorder="1" applyAlignment="1">
      <alignment horizontal="left" vertical="center"/>
    </xf>
    <xf numFmtId="43" fontId="7" fillId="6" borderId="55" xfId="1" applyFont="1" applyFill="1" applyBorder="1" applyAlignment="1">
      <alignment horizontal="center"/>
    </xf>
    <xf numFmtId="43" fontId="7" fillId="6" borderId="54" xfId="1" applyFont="1" applyFill="1" applyBorder="1" applyAlignment="1">
      <alignment horizontal="center"/>
    </xf>
    <xf numFmtId="0" fontId="6" fillId="2" borderId="66" xfId="0" applyFont="1" applyFill="1" applyBorder="1" applyAlignment="1">
      <alignment horizontal="left" vertical="center"/>
    </xf>
    <xf numFmtId="0" fontId="6" fillId="2" borderId="7" xfId="0" applyFont="1" applyFill="1" applyBorder="1" applyAlignment="1">
      <alignment horizontal="left" vertical="center"/>
    </xf>
    <xf numFmtId="0" fontId="6" fillId="2" borderId="65" xfId="0" applyFont="1" applyFill="1" applyBorder="1" applyAlignment="1">
      <alignment horizontal="left" vertical="center"/>
    </xf>
    <xf numFmtId="0" fontId="7" fillId="0" borderId="0" xfId="0" applyFont="1" applyAlignment="1">
      <alignment horizontal="left" vertical="top" wrapText="1" indent="1"/>
    </xf>
    <xf numFmtId="0" fontId="7" fillId="0" borderId="14" xfId="0" applyFont="1" applyBorder="1" applyAlignment="1">
      <alignment horizontal="left" vertical="top" wrapText="1" indent="1"/>
    </xf>
    <xf numFmtId="0" fontId="7" fillId="0" borderId="21" xfId="0" applyFont="1" applyBorder="1" applyAlignment="1">
      <alignment horizontal="left" vertical="top" wrapText="1" indent="1"/>
    </xf>
    <xf numFmtId="0" fontId="7" fillId="0" borderId="2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8" xfId="0" applyFont="1" applyBorder="1" applyAlignment="1">
      <alignment horizontal="left" vertical="top" wrapText="1" indent="1"/>
    </xf>
    <xf numFmtId="0" fontId="7" fillId="6" borderId="46" xfId="0" applyFont="1" applyFill="1" applyBorder="1" applyAlignment="1">
      <alignment horizontal="left" indent="1"/>
    </xf>
    <xf numFmtId="0" fontId="3" fillId="6" borderId="47" xfId="0" applyFont="1" applyFill="1" applyBorder="1" applyAlignment="1">
      <alignment horizontal="left" indent="1"/>
    </xf>
    <xf numFmtId="0" fontId="3" fillId="6" borderId="56" xfId="0" applyFont="1" applyFill="1" applyBorder="1" applyAlignment="1">
      <alignment horizontal="left" indent="1"/>
    </xf>
    <xf numFmtId="43" fontId="7" fillId="6" borderId="23" xfId="1" applyFont="1" applyFill="1" applyBorder="1" applyAlignment="1">
      <alignment horizontal="center" vertical="center"/>
    </xf>
    <xf numFmtId="43" fontId="7" fillId="6" borderId="22" xfId="1" applyFont="1" applyFill="1" applyBorder="1" applyAlignment="1">
      <alignment horizontal="center" vertical="center"/>
    </xf>
    <xf numFmtId="0" fontId="7" fillId="6" borderId="4" xfId="0" applyFont="1" applyFill="1" applyBorder="1" applyAlignment="1">
      <alignment horizontal="left" vertical="center" indent="1"/>
    </xf>
    <xf numFmtId="0" fontId="7" fillId="6" borderId="1" xfId="0" applyFont="1" applyFill="1" applyBorder="1" applyAlignment="1">
      <alignment horizontal="left" vertical="center" indent="1"/>
    </xf>
    <xf numFmtId="0" fontId="7" fillId="0" borderId="37" xfId="0" applyFont="1" applyBorder="1" applyAlignment="1">
      <alignment horizontal="left" vertical="top" wrapText="1" indent="1"/>
    </xf>
    <xf numFmtId="0" fontId="7" fillId="0" borderId="4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18" xfId="0" applyFont="1" applyBorder="1" applyAlignment="1">
      <alignment horizontal="left" vertical="top" wrapText="1" indent="1"/>
    </xf>
    <xf numFmtId="0" fontId="3" fillId="0" borderId="63" xfId="0" applyFont="1" applyBorder="1" applyAlignment="1">
      <alignment horizontal="center" vertical="center"/>
    </xf>
    <xf numFmtId="0" fontId="3" fillId="0" borderId="62" xfId="0" applyFont="1" applyBorder="1" applyAlignment="1">
      <alignment horizontal="center" vertical="center"/>
    </xf>
    <xf numFmtId="0" fontId="3" fillId="0" borderId="23" xfId="0" applyFont="1" applyBorder="1" applyAlignment="1">
      <alignment horizontal="center" vertical="center"/>
    </xf>
    <xf numFmtId="0" fontId="3" fillId="0" borderId="57"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23" xfId="0" applyFont="1" applyBorder="1" applyAlignment="1">
      <alignment horizontal="center" vertical="center"/>
    </xf>
    <xf numFmtId="43" fontId="3" fillId="0" borderId="67" xfId="1" applyFont="1" applyBorder="1" applyAlignment="1">
      <alignment horizontal="right" vertical="center"/>
    </xf>
    <xf numFmtId="0" fontId="6" fillId="2" borderId="6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30" xfId="0" applyFont="1" applyFill="1" applyBorder="1" applyAlignment="1">
      <alignment horizontal="left" vertical="center"/>
    </xf>
    <xf numFmtId="0" fontId="6" fillId="2" borderId="29" xfId="0" applyFont="1" applyFill="1" applyBorder="1" applyAlignment="1">
      <alignment horizontal="left" vertical="center"/>
    </xf>
    <xf numFmtId="43" fontId="3" fillId="0" borderId="46" xfId="1" applyFont="1" applyBorder="1" applyAlignment="1">
      <alignment horizontal="right" vertical="center"/>
    </xf>
    <xf numFmtId="43" fontId="3" fillId="0" borderId="68" xfId="1" applyFont="1" applyBorder="1" applyAlignment="1">
      <alignment horizontal="right" vertical="center"/>
    </xf>
    <xf numFmtId="44" fontId="3" fillId="0" borderId="66" xfId="1" applyNumberFormat="1" applyFont="1" applyBorder="1" applyAlignment="1" applyProtection="1">
      <alignment horizontal="center"/>
      <protection hidden="1"/>
    </xf>
    <xf numFmtId="44" fontId="3" fillId="0" borderId="6" xfId="1" applyNumberFormat="1" applyFont="1" applyBorder="1" applyAlignment="1" applyProtection="1">
      <alignment horizontal="center"/>
      <protection hidden="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56" xfId="0" applyFont="1" applyBorder="1" applyAlignment="1">
      <alignment horizontal="left" vertical="center"/>
    </xf>
    <xf numFmtId="44" fontId="3" fillId="0" borderId="66" xfId="1" applyNumberFormat="1" applyFont="1" applyBorder="1" applyAlignment="1">
      <alignment horizontal="center"/>
    </xf>
    <xf numFmtId="44" fontId="3" fillId="0" borderId="6" xfId="1" applyNumberFormat="1" applyFont="1" applyBorder="1" applyAlignment="1">
      <alignment horizontal="center"/>
    </xf>
  </cellXfs>
  <cellStyles count="4">
    <cellStyle name="Comma" xfId="1" builtinId="3"/>
    <cellStyle name="Currency" xfId="2" builtinId="4"/>
    <cellStyle name="Normal" xfId="0" builtinId="0"/>
    <cellStyle name="Percent" xfId="3" builtinId="5"/>
  </cellStyles>
  <dxfs count="21">
    <dxf>
      <font>
        <b/>
        <i val="0"/>
        <color rgb="FFC00000"/>
      </font>
    </dxf>
    <dxf>
      <font>
        <b/>
        <i val="0"/>
        <color theme="9" tint="-0.499984740745262"/>
      </font>
    </dxf>
    <dxf>
      <font>
        <b/>
        <i val="0"/>
        <color rgb="FFC00000"/>
      </font>
    </dxf>
    <dxf>
      <font>
        <b/>
        <i val="0"/>
        <color theme="9" tint="-0.499984740745262"/>
      </font>
    </dxf>
    <dxf>
      <font>
        <b/>
        <i val="0"/>
        <color rgb="FFC00000"/>
      </font>
    </dxf>
    <dxf>
      <font>
        <b/>
        <i val="0"/>
        <color theme="9" tint="-0.499984740745262"/>
      </font>
    </dxf>
    <dxf>
      <font>
        <b/>
        <i val="0"/>
        <color theme="9" tint="-0.499984740745262"/>
      </font>
    </dxf>
    <dxf>
      <font>
        <b/>
        <i val="0"/>
        <color rgb="FFC00000"/>
      </font>
    </dxf>
    <dxf>
      <font>
        <b/>
        <i val="0"/>
        <color rgb="FFC00000"/>
      </font>
    </dxf>
    <dxf>
      <font>
        <b/>
        <i val="0"/>
        <color theme="9" tint="-0.499984740745262"/>
      </font>
    </dxf>
    <dxf>
      <font>
        <b/>
        <i val="0"/>
        <color rgb="FFC00000"/>
      </font>
    </dxf>
    <dxf>
      <font>
        <b/>
        <i val="0"/>
        <color rgb="FFC00000"/>
      </font>
    </dxf>
    <dxf>
      <font>
        <b/>
        <i val="0"/>
        <color theme="9" tint="-0.499984740745262"/>
      </font>
    </dxf>
    <dxf>
      <font>
        <b/>
        <i val="0"/>
        <color theme="9" tint="-0.499984740745262"/>
      </font>
      <fill>
        <patternFill>
          <bgColor theme="9" tint="0.79998168889431442"/>
        </patternFill>
      </fill>
    </dxf>
    <dxf>
      <font>
        <b/>
        <i val="0"/>
        <color rgb="FFC00000"/>
      </font>
      <fill>
        <patternFill>
          <bgColor rgb="FFFFCCCC"/>
        </patternFill>
      </fill>
    </dxf>
    <dxf>
      <font>
        <b/>
        <i val="0"/>
        <color theme="9" tint="-0.499984740745262"/>
      </font>
      <fill>
        <patternFill>
          <bgColor theme="9" tint="0.79998168889431442"/>
        </patternFill>
      </fill>
    </dxf>
    <dxf>
      <font>
        <b/>
        <i val="0"/>
        <color rgb="FFC00000"/>
      </font>
      <fill>
        <patternFill>
          <bgColor rgb="FFFFCCCC"/>
        </patternFill>
      </fill>
    </dxf>
    <dxf>
      <font>
        <b/>
        <i val="0"/>
        <color rgb="FFC00000"/>
      </font>
      <fill>
        <patternFill>
          <bgColor rgb="FFFFCCCC"/>
        </patternFill>
      </fill>
    </dxf>
    <dxf>
      <font>
        <b/>
        <i val="0"/>
        <color theme="9" tint="-0.499984740745262"/>
      </font>
      <fill>
        <patternFill>
          <bgColor theme="9" tint="0.79998168889431442"/>
        </patternFill>
      </fill>
    </dxf>
    <dxf>
      <font>
        <b/>
        <i val="0"/>
        <color rgb="FFC00000"/>
      </font>
      <fill>
        <patternFill>
          <bgColor rgb="FFFFCCCC"/>
        </patternFill>
      </fill>
    </dxf>
    <dxf>
      <font>
        <b/>
        <i val="0"/>
        <color theme="9" tint="-0.49998474074526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12</xdr:row>
          <xdr:rowOff>76200</xdr:rowOff>
        </xdr:from>
        <xdr:to>
          <xdr:col>3</xdr:col>
          <xdr:colOff>561975</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85725</xdr:rowOff>
        </xdr:from>
        <xdr:to>
          <xdr:col>3</xdr:col>
          <xdr:colOff>561975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76200</xdr:rowOff>
        </xdr:from>
        <xdr:to>
          <xdr:col>3</xdr:col>
          <xdr:colOff>552450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85725</xdr:rowOff>
        </xdr:from>
        <xdr:to>
          <xdr:col>3</xdr:col>
          <xdr:colOff>561975</xdr:colOff>
          <xdr:row>20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85725</xdr:rowOff>
        </xdr:from>
        <xdr:to>
          <xdr:col>3</xdr:col>
          <xdr:colOff>552450</xdr:colOff>
          <xdr:row>22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76200</xdr:rowOff>
        </xdr:from>
        <xdr:to>
          <xdr:col>3</xdr:col>
          <xdr:colOff>561975</xdr:colOff>
          <xdr:row>24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9525</xdr:rowOff>
        </xdr:from>
        <xdr:to>
          <xdr:col>2</xdr:col>
          <xdr:colOff>142875</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9525</xdr:rowOff>
        </xdr:from>
        <xdr:to>
          <xdr:col>2</xdr:col>
          <xdr:colOff>142875</xdr:colOff>
          <xdr:row>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xdr:row>
          <xdr:rowOff>9525</xdr:rowOff>
        </xdr:from>
        <xdr:to>
          <xdr:col>6</xdr:col>
          <xdr:colOff>142875</xdr:colOff>
          <xdr:row>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9525</xdr:rowOff>
        </xdr:from>
        <xdr:to>
          <xdr:col>6</xdr:col>
          <xdr:colOff>142875</xdr:colOff>
          <xdr:row>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2</xdr:row>
          <xdr:rowOff>9525</xdr:rowOff>
        </xdr:from>
        <xdr:to>
          <xdr:col>8</xdr:col>
          <xdr:colOff>228600</xdr:colOff>
          <xdr:row>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1028700</xdr:colOff>
          <xdr:row>3</xdr:row>
          <xdr:rowOff>19050</xdr:rowOff>
        </xdr:from>
        <xdr:to>
          <xdr:col>2</xdr:col>
          <xdr:colOff>1238250</xdr:colOff>
          <xdr:row>4</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4</xdr:row>
          <xdr:rowOff>9525</xdr:rowOff>
        </xdr:from>
        <xdr:to>
          <xdr:col>2</xdr:col>
          <xdr:colOff>1238250</xdr:colOff>
          <xdr:row>5</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0</xdr:col>
          <xdr:colOff>209550</xdr:colOff>
          <xdr:row>4</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0</xdr:col>
          <xdr:colOff>209550</xdr:colOff>
          <xdr:row>5</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180975</xdr:rowOff>
        </xdr:from>
        <xdr:to>
          <xdr:col>5</xdr:col>
          <xdr:colOff>0</xdr:colOff>
          <xdr:row>4</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xdr:row>
          <xdr:rowOff>161925</xdr:rowOff>
        </xdr:from>
        <xdr:to>
          <xdr:col>5</xdr:col>
          <xdr:colOff>0</xdr:colOff>
          <xdr:row>5</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8</xdr:col>
          <xdr:colOff>0</xdr:colOff>
          <xdr:row>4</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xdr:row>
          <xdr:rowOff>180975</xdr:rowOff>
        </xdr:from>
        <xdr:to>
          <xdr:col>8</xdr:col>
          <xdr:colOff>9525</xdr:colOff>
          <xdr:row>5</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0</xdr:colOff>
          <xdr:row>4</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xdr:row>
          <xdr:rowOff>171450</xdr:rowOff>
        </xdr:from>
        <xdr:to>
          <xdr:col>12</xdr:col>
          <xdr:colOff>0</xdr:colOff>
          <xdr:row>5</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0</xdr:colOff>
          <xdr:row>7</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1057275</xdr:colOff>
          <xdr:row>3</xdr:row>
          <xdr:rowOff>28575</xdr:rowOff>
        </xdr:from>
        <xdr:to>
          <xdr:col>2</xdr:col>
          <xdr:colOff>1266825</xdr:colOff>
          <xdr:row>4</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6</xdr:row>
          <xdr:rowOff>19050</xdr:rowOff>
        </xdr:from>
        <xdr:to>
          <xdr:col>4</xdr:col>
          <xdr:colOff>9525</xdr:colOff>
          <xdr:row>7</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0</xdr:col>
          <xdr:colOff>209550</xdr:colOff>
          <xdr:row>3</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0</xdr:col>
          <xdr:colOff>209550</xdr:colOff>
          <xdr:row>7</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171450</xdr:rowOff>
        </xdr:from>
        <xdr:to>
          <xdr:col>4</xdr:col>
          <xdr:colOff>819150</xdr:colOff>
          <xdr:row>4</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xdr:row>
          <xdr:rowOff>180975</xdr:rowOff>
        </xdr:from>
        <xdr:to>
          <xdr:col>10</xdr:col>
          <xdr:colOff>19050</xdr:colOff>
          <xdr:row>7</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7</xdr:col>
          <xdr:colOff>428625</xdr:colOff>
          <xdr:row>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xdr:row>
          <xdr:rowOff>171450</xdr:rowOff>
        </xdr:from>
        <xdr:to>
          <xdr:col>8</xdr:col>
          <xdr:colOff>9525</xdr:colOff>
          <xdr:row>7</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19050</xdr:colOff>
          <xdr:row>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5</xdr:row>
          <xdr:rowOff>180975</xdr:rowOff>
        </xdr:from>
        <xdr:to>
          <xdr:col>12</xdr:col>
          <xdr:colOff>9525</xdr:colOff>
          <xdr:row>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0</xdr:colOff>
          <xdr:row>10</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171450</xdr:rowOff>
        </xdr:from>
        <xdr:to>
          <xdr:col>10</xdr:col>
          <xdr:colOff>266700</xdr:colOff>
          <xdr:row>4</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9</xdr:row>
          <xdr:rowOff>0</xdr:rowOff>
        </xdr:from>
        <xdr:to>
          <xdr:col>4</xdr:col>
          <xdr:colOff>190500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981075</xdr:colOff>
          <xdr:row>3</xdr:row>
          <xdr:rowOff>9525</xdr:rowOff>
        </xdr:from>
        <xdr:to>
          <xdr:col>3</xdr:col>
          <xdr:colOff>28575</xdr:colOff>
          <xdr:row>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6</xdr:row>
          <xdr:rowOff>19050</xdr:rowOff>
        </xdr:from>
        <xdr:to>
          <xdr:col>4</xdr:col>
          <xdr:colOff>9525</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0</xdr:col>
          <xdr:colOff>219075</xdr:colOff>
          <xdr:row>4</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19050</xdr:rowOff>
        </xdr:from>
        <xdr:to>
          <xdr:col>0</xdr:col>
          <xdr:colOff>219075</xdr:colOff>
          <xdr:row>7</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171450</xdr:rowOff>
        </xdr:from>
        <xdr:to>
          <xdr:col>4</xdr:col>
          <xdr:colOff>819150</xdr:colOff>
          <xdr:row>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xdr:row>
          <xdr:rowOff>180975</xdr:rowOff>
        </xdr:from>
        <xdr:to>
          <xdr:col>10</xdr:col>
          <xdr:colOff>19050</xdr:colOff>
          <xdr:row>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8</xdr:col>
          <xdr:colOff>0</xdr:colOff>
          <xdr:row>4</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180975</xdr:rowOff>
        </xdr:from>
        <xdr:to>
          <xdr:col>8</xdr:col>
          <xdr:colOff>228600</xdr:colOff>
          <xdr:row>7</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19050</xdr:colOff>
          <xdr:row>4</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5</xdr:row>
          <xdr:rowOff>180975</xdr:rowOff>
        </xdr:from>
        <xdr:to>
          <xdr:col>12</xdr:col>
          <xdr:colOff>9525</xdr:colOff>
          <xdr:row>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9525</xdr:colOff>
          <xdr:row>10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171450</xdr:rowOff>
        </xdr:from>
        <xdr:to>
          <xdr:col>10</xdr:col>
          <xdr:colOff>266700</xdr:colOff>
          <xdr:row>4</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9</xdr:row>
          <xdr:rowOff>0</xdr:rowOff>
        </xdr:from>
        <xdr:to>
          <xdr:col>4</xdr:col>
          <xdr:colOff>190500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xdr:row>
          <xdr:rowOff>9525</xdr:rowOff>
        </xdr:from>
        <xdr:to>
          <xdr:col>2</xdr:col>
          <xdr:colOff>142875</xdr:colOff>
          <xdr:row>4</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xdr:row>
          <xdr:rowOff>9525</xdr:rowOff>
        </xdr:from>
        <xdr:to>
          <xdr:col>2</xdr:col>
          <xdr:colOff>142875</xdr:colOff>
          <xdr:row>6</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xdr:row>
          <xdr:rowOff>9525</xdr:rowOff>
        </xdr:from>
        <xdr:to>
          <xdr:col>5</xdr:col>
          <xdr:colOff>333375</xdr:colOff>
          <xdr:row>4</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9525</xdr:rowOff>
        </xdr:from>
        <xdr:to>
          <xdr:col>5</xdr:col>
          <xdr:colOff>333375</xdr:colOff>
          <xdr:row>6</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2</xdr:col>
          <xdr:colOff>133350</xdr:colOff>
          <xdr:row>4</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0</xdr:rowOff>
        </xdr:from>
        <xdr:to>
          <xdr:col>2</xdr:col>
          <xdr:colOff>133350</xdr:colOff>
          <xdr:row>5</xdr:row>
          <xdr:rowOff>190500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85725</xdr:rowOff>
        </xdr:from>
        <xdr:to>
          <xdr:col>2</xdr:col>
          <xdr:colOff>133350</xdr:colOff>
          <xdr:row>7</xdr:row>
          <xdr:rowOff>190500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66675</xdr:rowOff>
        </xdr:from>
        <xdr:to>
          <xdr:col>2</xdr:col>
          <xdr:colOff>133350</xdr:colOff>
          <xdr:row>11</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76200</xdr:rowOff>
        </xdr:from>
        <xdr:to>
          <xdr:col>2</xdr:col>
          <xdr:colOff>133350</xdr:colOff>
          <xdr:row>9</xdr:row>
          <xdr:rowOff>180975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66675</xdr:rowOff>
        </xdr:from>
        <xdr:to>
          <xdr:col>2</xdr:col>
          <xdr:colOff>133350</xdr:colOff>
          <xdr:row>13</xdr:row>
          <xdr:rowOff>171450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4.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printerSettings" Target="../printerSettings/printerSettings8.bin"/><Relationship Id="rId16" Type="http://schemas.openxmlformats.org/officeDocument/2006/relationships/ctrlProp" Target="../ctrlProps/ctrlProp34.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4.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drawing" Target="../drawings/drawing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printerSettings" Target="../printerSettings/printerSettings10.bin"/><Relationship Id="rId16" Type="http://schemas.openxmlformats.org/officeDocument/2006/relationships/ctrlProp" Target="../ctrlProps/ctrlProp47.xml"/><Relationship Id="rId1" Type="http://schemas.openxmlformats.org/officeDocument/2006/relationships/printerSettings" Target="../printerSettings/printerSettings9.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vmlDrawing" Target="../drawings/vmlDrawing5.v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drawing" Target="../drawings/drawing6.xml"/><Relationship Id="rId7" Type="http://schemas.openxmlformats.org/officeDocument/2006/relationships/ctrlProp" Target="../ctrlProps/ctrlProp5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drawing" Target="../drawings/drawing7.xml"/><Relationship Id="rId7" Type="http://schemas.openxmlformats.org/officeDocument/2006/relationships/ctrlProp" Target="../ctrlProps/ctrlProp5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54.xml"/><Relationship Id="rId5" Type="http://schemas.openxmlformats.org/officeDocument/2006/relationships/ctrlProp" Target="../ctrlProps/ctrlProp53.xml"/><Relationship Id="rId10" Type="http://schemas.openxmlformats.org/officeDocument/2006/relationships/ctrlProp" Target="../ctrlProps/ctrlProp58.xml"/><Relationship Id="rId4" Type="http://schemas.openxmlformats.org/officeDocument/2006/relationships/vmlDrawing" Target="../drawings/vmlDrawing7.vml"/><Relationship Id="rId9"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51"/>
  <sheetViews>
    <sheetView showGridLines="0" view="pageLayout" topLeftCell="A9" zoomScale="110" zoomScaleNormal="100" zoomScalePageLayoutView="110" workbookViewId="0">
      <selection activeCell="A13" sqref="A13"/>
    </sheetView>
  </sheetViews>
  <sheetFormatPr defaultRowHeight="15" x14ac:dyDescent="0.25"/>
  <cols>
    <col min="1" max="1" width="3.85546875" customWidth="1"/>
    <col min="2" max="2" width="7.7109375" customWidth="1"/>
    <col min="3" max="3" width="3.140625" customWidth="1"/>
    <col min="4" max="4" width="18.140625" customWidth="1"/>
    <col min="9" max="9" width="1.5703125" customWidth="1"/>
    <col min="10" max="10" width="14.42578125" customWidth="1"/>
    <col min="11" max="11" width="3" customWidth="1"/>
  </cols>
  <sheetData>
    <row r="2" spans="1:11" ht="15.75" x14ac:dyDescent="0.25">
      <c r="A2" s="54" t="s">
        <v>19</v>
      </c>
      <c r="B2" s="73"/>
      <c r="C2" s="73"/>
      <c r="D2" s="73"/>
      <c r="E2" s="73"/>
      <c r="F2" s="73"/>
      <c r="G2" s="73"/>
      <c r="H2" s="73"/>
      <c r="I2" s="73"/>
      <c r="J2" s="73"/>
      <c r="K2" s="74"/>
    </row>
    <row r="3" spans="1:11" ht="15.75" x14ac:dyDescent="0.25">
      <c r="A3" s="80"/>
      <c r="B3" s="80"/>
      <c r="C3" s="80"/>
      <c r="D3" s="80"/>
      <c r="E3" s="80"/>
      <c r="F3" s="80"/>
      <c r="G3" s="80"/>
      <c r="H3" s="80"/>
      <c r="I3" s="80"/>
      <c r="J3" s="80"/>
      <c r="K3" s="80"/>
    </row>
    <row r="4" spans="1:11" ht="18" customHeight="1" x14ac:dyDescent="0.25">
      <c r="A4" s="79" t="s">
        <v>18</v>
      </c>
      <c r="B4" s="79"/>
      <c r="C4" s="79"/>
      <c r="D4" s="79"/>
      <c r="E4" s="78"/>
      <c r="F4" s="78"/>
      <c r="G4" s="78"/>
      <c r="H4" s="78"/>
      <c r="I4" s="78"/>
      <c r="J4" s="78"/>
      <c r="K4" s="78"/>
    </row>
    <row r="5" spans="1:11" ht="18" customHeight="1" x14ac:dyDescent="0.25">
      <c r="A5" s="79" t="s">
        <v>17</v>
      </c>
      <c r="B5" s="79"/>
      <c r="C5" s="79"/>
      <c r="D5" s="79"/>
      <c r="E5" s="78"/>
      <c r="F5" s="78"/>
      <c r="G5" s="78"/>
      <c r="H5" s="78"/>
      <c r="I5" s="78"/>
      <c r="J5" s="78"/>
      <c r="K5" s="78"/>
    </row>
    <row r="6" spans="1:11" ht="15.75" x14ac:dyDescent="0.25">
      <c r="A6" s="75"/>
      <c r="B6" s="76"/>
      <c r="C6" s="76"/>
      <c r="D6" s="76"/>
      <c r="E6" s="76"/>
      <c r="F6" s="76"/>
      <c r="G6" s="76"/>
      <c r="H6" s="76"/>
      <c r="I6" s="76"/>
      <c r="J6" s="76"/>
      <c r="K6" s="77"/>
    </row>
    <row r="7" spans="1:11" ht="15.75" x14ac:dyDescent="0.25">
      <c r="A7" s="54" t="s">
        <v>16</v>
      </c>
      <c r="B7" s="73"/>
      <c r="C7" s="73"/>
      <c r="D7" s="73"/>
      <c r="E7" s="73"/>
      <c r="F7" s="73"/>
      <c r="G7" s="73"/>
      <c r="H7" s="73"/>
      <c r="I7" s="73"/>
      <c r="J7" s="73"/>
      <c r="K7" s="74"/>
    </row>
    <row r="8" spans="1:11" x14ac:dyDescent="0.25">
      <c r="A8" s="70" t="s">
        <v>15</v>
      </c>
      <c r="B8" s="70"/>
      <c r="C8" s="70"/>
      <c r="D8" s="70"/>
      <c r="E8" s="70"/>
      <c r="F8" s="70"/>
      <c r="G8" s="70"/>
      <c r="H8" s="70"/>
      <c r="I8" s="70"/>
      <c r="J8" s="70"/>
      <c r="K8" s="70"/>
    </row>
    <row r="9" spans="1:11" x14ac:dyDescent="0.25">
      <c r="A9" s="71"/>
      <c r="B9" s="71"/>
      <c r="C9" s="71"/>
      <c r="D9" s="71"/>
      <c r="E9" s="71"/>
      <c r="F9" s="71"/>
      <c r="G9" s="71"/>
      <c r="H9" s="71"/>
      <c r="I9" s="71"/>
      <c r="J9" s="71"/>
      <c r="K9" s="71"/>
    </row>
    <row r="10" spans="1:11" ht="16.5" customHeight="1" x14ac:dyDescent="0.25">
      <c r="A10" s="71"/>
      <c r="B10" s="71"/>
      <c r="C10" s="71"/>
      <c r="D10" s="71"/>
      <c r="E10" s="71"/>
      <c r="F10" s="71"/>
      <c r="G10" s="71"/>
      <c r="H10" s="71"/>
      <c r="I10" s="71"/>
      <c r="J10" s="71"/>
      <c r="K10" s="71"/>
    </row>
    <row r="11" spans="1:11" ht="11.25" customHeight="1" x14ac:dyDescent="0.25">
      <c r="A11" s="11"/>
      <c r="B11" s="11"/>
      <c r="C11" s="11"/>
      <c r="D11" s="11"/>
      <c r="E11" s="11"/>
      <c r="F11" s="11"/>
      <c r="G11" s="11"/>
      <c r="H11" s="11"/>
      <c r="I11" s="11"/>
      <c r="J11" s="11"/>
      <c r="K11" s="11"/>
    </row>
    <row r="12" spans="1:11" ht="15.75" x14ac:dyDescent="0.25">
      <c r="A12" s="2"/>
      <c r="B12" s="2"/>
      <c r="C12" s="2"/>
      <c r="D12" s="10" t="s">
        <v>14</v>
      </c>
      <c r="E12" s="2"/>
      <c r="F12" s="2"/>
      <c r="G12" s="72" t="s">
        <v>13</v>
      </c>
      <c r="H12" s="72"/>
      <c r="I12" s="2"/>
      <c r="J12" s="9" t="s">
        <v>12</v>
      </c>
      <c r="K12" s="2"/>
    </row>
    <row r="13" spans="1:11" ht="7.35" customHeight="1" x14ac:dyDescent="0.25">
      <c r="A13" s="2"/>
      <c r="B13" s="2"/>
      <c r="C13" s="2"/>
      <c r="D13" s="2"/>
      <c r="E13" s="2"/>
      <c r="F13" s="2"/>
      <c r="G13" s="8"/>
      <c r="H13" s="2"/>
      <c r="I13" s="2"/>
      <c r="J13" s="2"/>
      <c r="K13" s="2"/>
    </row>
    <row r="14" spans="1:11" ht="15.75" x14ac:dyDescent="0.25">
      <c r="A14" s="2"/>
      <c r="B14" s="2"/>
      <c r="C14" s="5" t="str">
        <f>IF(G14&gt;0, "X", "")</f>
        <v/>
      </c>
      <c r="D14" s="4" t="s">
        <v>11</v>
      </c>
      <c r="E14" s="2"/>
      <c r="F14" s="2"/>
      <c r="G14" s="65">
        <v>0</v>
      </c>
      <c r="H14" s="66"/>
      <c r="I14" s="2"/>
      <c r="J14" s="6">
        <f>'Street Outreach'!O10</f>
        <v>0</v>
      </c>
      <c r="K14" s="2"/>
    </row>
    <row r="15" spans="1:11" ht="7.35" customHeight="1" x14ac:dyDescent="0.25">
      <c r="A15" s="2"/>
      <c r="B15" s="2"/>
      <c r="C15" s="5"/>
      <c r="D15" s="4"/>
      <c r="E15" s="2"/>
      <c r="F15" s="2"/>
      <c r="G15" s="64"/>
      <c r="H15" s="64"/>
      <c r="I15" s="2"/>
      <c r="J15" s="7"/>
      <c r="K15" s="2"/>
    </row>
    <row r="16" spans="1:11" ht="15.75" x14ac:dyDescent="0.25">
      <c r="A16" s="2"/>
      <c r="B16" s="2"/>
      <c r="C16" s="5"/>
      <c r="D16" s="4" t="s">
        <v>10</v>
      </c>
      <c r="E16" s="2"/>
      <c r="F16" s="2"/>
      <c r="G16" s="65">
        <v>0</v>
      </c>
      <c r="H16" s="66"/>
      <c r="I16" s="2"/>
      <c r="J16" s="6">
        <f>'Emergency Shelter'!O12</f>
        <v>0</v>
      </c>
      <c r="K16" s="2"/>
    </row>
    <row r="17" spans="1:11" ht="7.35" customHeight="1" x14ac:dyDescent="0.25">
      <c r="A17" s="2"/>
      <c r="B17" s="2"/>
      <c r="C17" s="5"/>
      <c r="D17" s="4"/>
      <c r="E17" s="2"/>
      <c r="F17" s="2"/>
      <c r="G17" s="64"/>
      <c r="H17" s="64"/>
      <c r="I17" s="2"/>
      <c r="J17" s="7"/>
      <c r="K17" s="2"/>
    </row>
    <row r="18" spans="1:11" ht="15.75" x14ac:dyDescent="0.25">
      <c r="A18" s="2"/>
      <c r="B18" s="2"/>
      <c r="C18" s="5" t="str">
        <f>IF(G18&gt;0, "X", "")</f>
        <v/>
      </c>
      <c r="D18" s="4" t="s">
        <v>4</v>
      </c>
      <c r="E18" s="2"/>
      <c r="F18" s="2"/>
      <c r="G18" s="65">
        <v>0</v>
      </c>
      <c r="H18" s="66"/>
      <c r="I18" s="2"/>
      <c r="J18" s="6">
        <f>'Homelessness Prevention'!O15</f>
        <v>0</v>
      </c>
      <c r="K18" s="2"/>
    </row>
    <row r="19" spans="1:11" ht="7.35" customHeight="1" x14ac:dyDescent="0.25">
      <c r="A19" s="2"/>
      <c r="B19" s="2"/>
      <c r="C19" s="5"/>
      <c r="D19" s="4"/>
      <c r="E19" s="2"/>
      <c r="F19" s="2"/>
      <c r="G19" s="64"/>
      <c r="H19" s="64"/>
      <c r="I19" s="2"/>
      <c r="J19" s="7"/>
      <c r="K19" s="2"/>
    </row>
    <row r="20" spans="1:11" ht="15.75" x14ac:dyDescent="0.25">
      <c r="A20" s="2"/>
      <c r="B20" s="2"/>
      <c r="C20" s="5" t="str">
        <f>IF(G20&gt;0, "X", "")</f>
        <v/>
      </c>
      <c r="D20" s="4" t="s">
        <v>3</v>
      </c>
      <c r="E20" s="2"/>
      <c r="F20" s="2"/>
      <c r="G20" s="65">
        <v>0</v>
      </c>
      <c r="H20" s="66"/>
      <c r="I20" s="2"/>
      <c r="J20" s="6">
        <f>'Rapid Rehousing'!O15</f>
        <v>0</v>
      </c>
      <c r="K20" s="2"/>
    </row>
    <row r="21" spans="1:11" ht="7.35" customHeight="1" x14ac:dyDescent="0.25">
      <c r="A21" s="2"/>
      <c r="B21" s="2"/>
      <c r="C21" s="5"/>
      <c r="D21" s="4"/>
      <c r="E21" s="2"/>
      <c r="F21" s="2"/>
      <c r="G21" s="64"/>
      <c r="H21" s="64"/>
      <c r="I21" s="2"/>
      <c r="J21" s="2"/>
      <c r="K21" s="2"/>
    </row>
    <row r="22" spans="1:11" ht="15.75" x14ac:dyDescent="0.25">
      <c r="A22" s="2"/>
      <c r="B22" s="2"/>
      <c r="C22" s="5" t="str">
        <f>IF(G22&gt;0, "X", "")</f>
        <v/>
      </c>
      <c r="D22" s="4" t="s">
        <v>9</v>
      </c>
      <c r="E22" s="2"/>
      <c r="F22" s="2"/>
      <c r="G22" s="65">
        <v>0</v>
      </c>
      <c r="H22" s="66"/>
      <c r="I22" s="2"/>
      <c r="J22" s="2"/>
      <c r="K22" s="2"/>
    </row>
    <row r="23" spans="1:11" ht="7.35" customHeight="1" x14ac:dyDescent="0.25">
      <c r="A23" s="2"/>
      <c r="B23" s="2"/>
      <c r="C23" s="5"/>
      <c r="D23" s="4"/>
      <c r="E23" s="2"/>
      <c r="F23" s="2"/>
      <c r="G23" s="64"/>
      <c r="H23" s="64"/>
      <c r="I23" s="2"/>
      <c r="J23" s="2"/>
      <c r="K23" s="2"/>
    </row>
    <row r="24" spans="1:11" ht="15.75" x14ac:dyDescent="0.25">
      <c r="A24" s="2"/>
      <c r="B24" s="2"/>
      <c r="C24" s="5" t="str">
        <f>IF(G24&gt;0, "X", "")</f>
        <v/>
      </c>
      <c r="D24" s="4" t="s">
        <v>5</v>
      </c>
      <c r="E24" s="2"/>
      <c r="F24" s="2"/>
      <c r="G24" s="65">
        <v>0</v>
      </c>
      <c r="H24" s="66"/>
      <c r="I24" s="2"/>
      <c r="J24" s="2"/>
      <c r="K24" s="2"/>
    </row>
    <row r="25" spans="1:11" ht="7.35" customHeight="1" x14ac:dyDescent="0.25">
      <c r="A25" s="2"/>
      <c r="B25" s="2"/>
      <c r="C25" s="5"/>
      <c r="D25" s="4"/>
      <c r="E25" s="2"/>
      <c r="F25" s="2"/>
      <c r="G25" s="2"/>
      <c r="H25" s="2"/>
      <c r="I25" s="2"/>
      <c r="J25" s="2"/>
      <c r="K25" s="2"/>
    </row>
    <row r="26" spans="1:11" ht="15.75" x14ac:dyDescent="0.25">
      <c r="A26" s="2"/>
      <c r="B26" s="2"/>
      <c r="C26" s="5"/>
      <c r="D26" s="4"/>
      <c r="E26" s="67" t="s">
        <v>8</v>
      </c>
      <c r="F26" s="67"/>
      <c r="G26" s="68">
        <f>ROUND(SUM(G14+G16+G18+G20+G22+G24), 0)</f>
        <v>0</v>
      </c>
      <c r="H26" s="69"/>
      <c r="I26" s="2"/>
      <c r="J26" s="2"/>
      <c r="K26" s="2"/>
    </row>
    <row r="27" spans="1:11" ht="15.75" x14ac:dyDescent="0.25">
      <c r="A27" s="2"/>
      <c r="B27" s="2"/>
      <c r="C27" s="2"/>
      <c r="D27" s="2"/>
      <c r="E27" s="2"/>
      <c r="F27" s="2"/>
      <c r="G27" s="2"/>
      <c r="H27" s="2"/>
      <c r="I27" s="2"/>
      <c r="J27" s="2"/>
      <c r="K27" s="2"/>
    </row>
    <row r="28" spans="1:11" ht="18" customHeight="1" x14ac:dyDescent="0.25">
      <c r="A28" s="54" t="s">
        <v>7</v>
      </c>
      <c r="B28" s="55"/>
      <c r="C28" s="55"/>
      <c r="D28" s="55"/>
      <c r="E28" s="55"/>
      <c r="F28" s="55"/>
      <c r="G28" s="55"/>
      <c r="H28" s="55"/>
      <c r="I28" s="55"/>
      <c r="J28" s="55"/>
      <c r="K28" s="56"/>
    </row>
    <row r="29" spans="1:11" x14ac:dyDescent="0.25">
      <c r="A29" s="59" t="s">
        <v>6</v>
      </c>
      <c r="B29" s="59"/>
      <c r="C29" s="59"/>
      <c r="D29" s="59"/>
      <c r="E29" s="59"/>
      <c r="F29" s="59"/>
      <c r="G29" s="59"/>
      <c r="H29" s="59"/>
      <c r="I29" s="59"/>
      <c r="J29" s="59"/>
      <c r="K29" s="59"/>
    </row>
    <row r="30" spans="1:11" ht="24" customHeight="1" x14ac:dyDescent="0.25">
      <c r="A30" s="60"/>
      <c r="B30" s="60"/>
      <c r="C30" s="60"/>
      <c r="D30" s="60"/>
      <c r="E30" s="60"/>
      <c r="F30" s="60"/>
      <c r="G30" s="60"/>
      <c r="H30" s="60"/>
      <c r="I30" s="60"/>
      <c r="J30" s="60"/>
      <c r="K30" s="60"/>
    </row>
    <row r="31" spans="1:11" x14ac:dyDescent="0.25">
      <c r="A31" s="60"/>
      <c r="B31" s="60"/>
      <c r="C31" s="60"/>
      <c r="D31" s="60"/>
      <c r="E31" s="60"/>
      <c r="F31" s="60"/>
      <c r="G31" s="60"/>
      <c r="H31" s="60"/>
      <c r="I31" s="60"/>
      <c r="J31" s="60"/>
      <c r="K31" s="60"/>
    </row>
    <row r="32" spans="1:11" ht="15.75" x14ac:dyDescent="0.25">
      <c r="A32" s="2"/>
      <c r="B32" s="2"/>
      <c r="C32" s="2"/>
      <c r="D32" s="2" t="s">
        <v>5</v>
      </c>
      <c r="E32" s="2"/>
      <c r="F32" s="2"/>
      <c r="G32" s="61">
        <f>IFERROR(ROUNDUP(G24/G26, 3),0)</f>
        <v>0</v>
      </c>
      <c r="H32" s="62"/>
      <c r="I32" s="2"/>
      <c r="J32" s="2"/>
      <c r="K32" s="2"/>
    </row>
    <row r="33" spans="1:11" ht="7.35" customHeight="1" x14ac:dyDescent="0.25">
      <c r="A33" s="2"/>
      <c r="B33" s="2"/>
      <c r="C33" s="2"/>
      <c r="D33" s="2"/>
      <c r="E33" s="2"/>
      <c r="F33" s="2"/>
      <c r="G33" s="63"/>
      <c r="H33" s="63"/>
      <c r="I33" s="2"/>
      <c r="J33" s="2"/>
      <c r="K33" s="2"/>
    </row>
    <row r="34" spans="1:11" ht="15.75" x14ac:dyDescent="0.25">
      <c r="A34" s="2"/>
      <c r="B34" s="2"/>
      <c r="C34" s="2"/>
      <c r="D34" s="2" t="s">
        <v>4</v>
      </c>
      <c r="E34" s="2"/>
      <c r="F34" s="2"/>
      <c r="G34" s="61">
        <f>IFERROR(ROUNDUP(G18/(G18+G20), 2),0)</f>
        <v>0</v>
      </c>
      <c r="H34" s="62"/>
      <c r="I34" s="2"/>
      <c r="J34" s="2"/>
      <c r="K34" s="2"/>
    </row>
    <row r="35" spans="1:11" ht="7.35" customHeight="1" x14ac:dyDescent="0.25">
      <c r="A35" s="2"/>
      <c r="B35" s="2"/>
      <c r="C35" s="2"/>
      <c r="D35" s="2"/>
      <c r="E35" s="2"/>
      <c r="F35" s="2"/>
      <c r="G35" s="63"/>
      <c r="H35" s="63"/>
      <c r="I35" s="2"/>
      <c r="J35" s="2"/>
      <c r="K35" s="2"/>
    </row>
    <row r="36" spans="1:11" ht="15.75" x14ac:dyDescent="0.25">
      <c r="A36" s="2"/>
      <c r="B36" s="2"/>
      <c r="C36" s="2"/>
      <c r="D36" s="2" t="s">
        <v>3</v>
      </c>
      <c r="E36" s="2"/>
      <c r="F36" s="2"/>
      <c r="G36" s="61">
        <f>IFERROR(ROUNDDOWN(G20/(G20+G18), 2),0)</f>
        <v>0</v>
      </c>
      <c r="H36" s="62"/>
      <c r="I36" s="2"/>
      <c r="J36" s="2"/>
      <c r="K36" s="2"/>
    </row>
    <row r="37" spans="1:11" ht="15.75" x14ac:dyDescent="0.25">
      <c r="A37" s="2"/>
      <c r="B37" s="2"/>
      <c r="C37" s="64"/>
      <c r="D37" s="64"/>
      <c r="E37" s="2"/>
      <c r="F37" s="2"/>
      <c r="G37" s="2"/>
      <c r="H37" s="2"/>
      <c r="I37" s="2"/>
      <c r="J37" s="2"/>
      <c r="K37" s="2"/>
    </row>
    <row r="38" spans="1:11" ht="15.75" x14ac:dyDescent="0.25">
      <c r="A38" s="54" t="s">
        <v>2</v>
      </c>
      <c r="B38" s="55"/>
      <c r="C38" s="55"/>
      <c r="D38" s="55"/>
      <c r="E38" s="55"/>
      <c r="F38" s="55"/>
      <c r="G38" s="55"/>
      <c r="H38" s="55"/>
      <c r="I38" s="55"/>
      <c r="J38" s="55"/>
      <c r="K38" s="56"/>
    </row>
    <row r="39" spans="1:11" x14ac:dyDescent="0.25">
      <c r="A39" s="59" t="s">
        <v>1</v>
      </c>
      <c r="B39" s="59"/>
      <c r="C39" s="59"/>
      <c r="D39" s="59"/>
      <c r="E39" s="59"/>
      <c r="F39" s="59"/>
      <c r="G39" s="59"/>
      <c r="H39" s="59"/>
      <c r="I39" s="59"/>
      <c r="J39" s="59"/>
      <c r="K39" s="59"/>
    </row>
    <row r="40" spans="1:11" ht="24.75" customHeight="1" x14ac:dyDescent="0.25">
      <c r="A40" s="60"/>
      <c r="B40" s="60"/>
      <c r="C40" s="60"/>
      <c r="D40" s="60"/>
      <c r="E40" s="60"/>
      <c r="F40" s="60"/>
      <c r="G40" s="60"/>
      <c r="H40" s="60"/>
      <c r="I40" s="60"/>
      <c r="J40" s="60"/>
      <c r="K40" s="60"/>
    </row>
    <row r="41" spans="1:11" x14ac:dyDescent="0.25">
      <c r="A41" s="60"/>
      <c r="B41" s="60"/>
      <c r="C41" s="60"/>
      <c r="D41" s="60"/>
      <c r="E41" s="60"/>
      <c r="F41" s="60"/>
      <c r="G41" s="60"/>
      <c r="H41" s="60"/>
      <c r="I41" s="60"/>
      <c r="J41" s="60"/>
      <c r="K41" s="60"/>
    </row>
    <row r="42" spans="1:11" ht="15.75" x14ac:dyDescent="0.25">
      <c r="A42" s="2"/>
      <c r="B42" s="2"/>
      <c r="C42" s="2"/>
      <c r="D42" s="2"/>
      <c r="E42" s="2"/>
      <c r="F42" s="3" t="s">
        <v>0</v>
      </c>
      <c r="G42" s="57">
        <f>'Anticipated Match'!F22</f>
        <v>0</v>
      </c>
      <c r="H42" s="58"/>
      <c r="I42" s="2"/>
      <c r="J42" s="2"/>
      <c r="K42" s="2"/>
    </row>
    <row r="51" spans="11:11" x14ac:dyDescent="0.25">
      <c r="K51" s="1"/>
    </row>
  </sheetData>
  <sheetProtection algorithmName="SHA-512" hashValue="InLVuxJQKB/Cr6yXq4E5GRdcyoWEJu/y2L4hD6WSwvBbFBXWHTZll9CN69r1i55UjeY8y3l6gbJ2t0auJ4bo9w==" saltValue="G06YopfwiMcoleqr3oj/Xw==" spinCount="100000" sheet="1" objects="1" scenarios="1"/>
  <protectedRanges>
    <protectedRange sqref="G14:H24" name="Range2"/>
    <protectedRange sqref="E4:E5" name="Range1"/>
  </protectedRanges>
  <customSheetViews>
    <customSheetView guid="{F7BA09ED-86E4-4F63-97B6-FC31059AE1EB}" scale="110" showPageBreaks="1" showGridLines="0" view="pageLayout">
      <selection activeCell="B1" sqref="B1"/>
      <pageMargins left="0.7" right="0.7" top="0.75" bottom="0.75" header="0.3" footer="0.3"/>
      <pageSetup orientation="portrait" r:id="rId1"/>
      <headerFooter>
        <oddHeader>&amp;C&amp;"-,Bold"&amp;14Emergency Solutions Grant - Program Year 2017
&amp;10Project Sponsor: Budget and Output Summary&amp;RATTACHMENT A</oddHeader>
      </headerFooter>
    </customSheetView>
  </customSheetViews>
  <mergeCells count="34">
    <mergeCell ref="A2:K2"/>
    <mergeCell ref="A6:K6"/>
    <mergeCell ref="A7:K7"/>
    <mergeCell ref="E4:K4"/>
    <mergeCell ref="E5:K5"/>
    <mergeCell ref="A4:D4"/>
    <mergeCell ref="A5:D5"/>
    <mergeCell ref="A3:K3"/>
    <mergeCell ref="G23:H23"/>
    <mergeCell ref="A8:K10"/>
    <mergeCell ref="G12:H12"/>
    <mergeCell ref="G14:H14"/>
    <mergeCell ref="G15:H15"/>
    <mergeCell ref="G16:H16"/>
    <mergeCell ref="G17:H17"/>
    <mergeCell ref="G18:H18"/>
    <mergeCell ref="G19:H19"/>
    <mergeCell ref="G20:H20"/>
    <mergeCell ref="G21:H21"/>
    <mergeCell ref="G22:H22"/>
    <mergeCell ref="A29:K31"/>
    <mergeCell ref="C37:D37"/>
    <mergeCell ref="G24:H24"/>
    <mergeCell ref="A28:K28"/>
    <mergeCell ref="E26:F26"/>
    <mergeCell ref="G26:H26"/>
    <mergeCell ref="A38:K38"/>
    <mergeCell ref="G42:H42"/>
    <mergeCell ref="A39:K41"/>
    <mergeCell ref="G32:H32"/>
    <mergeCell ref="G33:H33"/>
    <mergeCell ref="G34:H34"/>
    <mergeCell ref="G35:H35"/>
    <mergeCell ref="G36:H36"/>
  </mergeCells>
  <conditionalFormatting sqref="G32:H32">
    <cfRule type="expression" dxfId="20" priority="7">
      <formula>$G$32&lt;=0.025</formula>
    </cfRule>
    <cfRule type="expression" dxfId="19" priority="8">
      <formula>$G$32&gt;0.025</formula>
    </cfRule>
  </conditionalFormatting>
  <conditionalFormatting sqref="G34:H34">
    <cfRule type="expression" dxfId="18" priority="5">
      <formula>$G$34&lt;=0.2</formula>
    </cfRule>
    <cfRule type="expression" dxfId="17" priority="6">
      <formula>$G$34&gt;0.2</formula>
    </cfRule>
  </conditionalFormatting>
  <conditionalFormatting sqref="G36:H36">
    <cfRule type="expression" dxfId="16" priority="3">
      <formula>$G$36&lt;0.8</formula>
    </cfRule>
    <cfRule type="expression" dxfId="15" priority="4">
      <formula>$G$36&gt;=0.8</formula>
    </cfRule>
  </conditionalFormatting>
  <conditionalFormatting sqref="G42:H42">
    <cfRule type="expression" dxfId="14" priority="1">
      <formula>$G$42&lt;$G$26</formula>
    </cfRule>
    <cfRule type="expression" dxfId="13" priority="2">
      <formula>$G$42&gt;=$G$26</formula>
    </cfRule>
  </conditionalFormatting>
  <pageMargins left="0.7" right="0.7" top="0.75" bottom="0.75" header="0.3" footer="0.3"/>
  <pageSetup orientation="portrait" r:id="rId2"/>
  <headerFooter>
    <oddHeader>&amp;C&amp;"-,Bold"&amp;14Emergency Solutions Grant - Program Year 2019
&amp;10Project Sponsor: Budget and Output Summary&amp;RATTACHMENT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9525</xdr:colOff>
                    <xdr:row>12</xdr:row>
                    <xdr:rowOff>76200</xdr:rowOff>
                  </from>
                  <to>
                    <xdr:col>3</xdr:col>
                    <xdr:colOff>561975</xdr:colOff>
                    <xdr:row>14</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9525</xdr:colOff>
                    <xdr:row>14</xdr:row>
                    <xdr:rowOff>85725</xdr:rowOff>
                  </from>
                  <to>
                    <xdr:col>3</xdr:col>
                    <xdr:colOff>561975</xdr:colOff>
                    <xdr:row>16</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9525</xdr:colOff>
                    <xdr:row>16</xdr:row>
                    <xdr:rowOff>76200</xdr:rowOff>
                  </from>
                  <to>
                    <xdr:col>3</xdr:col>
                    <xdr:colOff>552450</xdr:colOff>
                    <xdr:row>18</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9525</xdr:colOff>
                    <xdr:row>18</xdr:row>
                    <xdr:rowOff>85725</xdr:rowOff>
                  </from>
                  <to>
                    <xdr:col>3</xdr:col>
                    <xdr:colOff>561975</xdr:colOff>
                    <xdr:row>20</xdr:row>
                    <xdr:rowOff>9525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9525</xdr:colOff>
                    <xdr:row>20</xdr:row>
                    <xdr:rowOff>85725</xdr:rowOff>
                  </from>
                  <to>
                    <xdr:col>3</xdr:col>
                    <xdr:colOff>552450</xdr:colOff>
                    <xdr:row>22</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9525</xdr:colOff>
                    <xdr:row>22</xdr:row>
                    <xdr:rowOff>76200</xdr:rowOff>
                  </from>
                  <to>
                    <xdr:col>3</xdr:col>
                    <xdr:colOff>561975</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7"/>
  <sheetViews>
    <sheetView showGridLines="0" view="pageLayout" topLeftCell="A17" zoomScaleNormal="100" workbookViewId="0">
      <selection activeCell="J14" sqref="J14:N16"/>
    </sheetView>
  </sheetViews>
  <sheetFormatPr defaultColWidth="9.140625" defaultRowHeight="15" x14ac:dyDescent="0.25"/>
  <cols>
    <col min="1" max="1" width="3.28515625" customWidth="1"/>
    <col min="2" max="2" width="2.7109375" customWidth="1"/>
    <col min="5" max="5" width="13.28515625" customWidth="1"/>
    <col min="6" max="6" width="2.7109375" customWidth="1"/>
    <col min="7" max="7" width="7.7109375" customWidth="1"/>
    <col min="9" max="9" width="4.28515625" customWidth="1"/>
  </cols>
  <sheetData>
    <row r="1" spans="1:15" ht="15.75" x14ac:dyDescent="0.25">
      <c r="A1" s="2" t="s">
        <v>39</v>
      </c>
      <c r="B1" s="2"/>
      <c r="C1" s="2"/>
      <c r="D1" s="2"/>
      <c r="E1" s="2"/>
      <c r="F1" s="2"/>
      <c r="G1" s="2"/>
      <c r="H1" s="2"/>
      <c r="I1" s="2"/>
      <c r="J1" s="2"/>
      <c r="K1" s="2"/>
      <c r="L1" s="2"/>
      <c r="M1" s="2"/>
      <c r="N1" s="2"/>
      <c r="O1" s="2"/>
    </row>
    <row r="2" spans="1:15" ht="7.35" customHeight="1" x14ac:dyDescent="0.25">
      <c r="A2" s="2"/>
      <c r="B2" s="2"/>
      <c r="C2" s="2"/>
      <c r="D2" s="2"/>
      <c r="E2" s="2"/>
      <c r="F2" s="2"/>
      <c r="G2" s="2"/>
      <c r="H2" s="2"/>
      <c r="I2" s="2"/>
      <c r="J2" s="2"/>
      <c r="K2" s="2"/>
      <c r="L2" s="2"/>
      <c r="M2" s="2"/>
      <c r="N2" s="2"/>
      <c r="O2" s="2"/>
    </row>
    <row r="3" spans="1:15" ht="15.75" x14ac:dyDescent="0.25">
      <c r="A3" s="2"/>
      <c r="B3" s="2"/>
      <c r="C3" s="17" t="s">
        <v>38</v>
      </c>
      <c r="D3" s="2"/>
      <c r="E3" s="2"/>
      <c r="F3" s="2"/>
      <c r="G3" s="17" t="s">
        <v>37</v>
      </c>
      <c r="H3" s="2"/>
      <c r="I3" s="2"/>
      <c r="J3" s="2" t="s">
        <v>36</v>
      </c>
      <c r="K3" s="2"/>
      <c r="L3" s="2"/>
      <c r="M3" s="2"/>
      <c r="N3" s="2"/>
      <c r="O3" s="2"/>
    </row>
    <row r="4" spans="1:15" ht="7.35" customHeight="1" x14ac:dyDescent="0.25">
      <c r="A4" s="2"/>
      <c r="B4" s="2"/>
      <c r="C4" s="17"/>
      <c r="D4" s="2"/>
      <c r="E4" s="2"/>
      <c r="F4" s="2"/>
      <c r="G4" s="17"/>
      <c r="H4" s="2"/>
      <c r="I4" s="2"/>
      <c r="J4" s="2"/>
      <c r="K4" s="2"/>
      <c r="L4" s="2"/>
      <c r="M4" s="2"/>
      <c r="N4" s="2"/>
      <c r="O4" s="2"/>
    </row>
    <row r="5" spans="1:15" ht="15.75" x14ac:dyDescent="0.25">
      <c r="A5" s="2"/>
      <c r="B5" s="2"/>
      <c r="C5" s="17" t="s">
        <v>35</v>
      </c>
      <c r="D5" s="2"/>
      <c r="E5" s="2"/>
      <c r="F5" s="2"/>
      <c r="G5" s="17" t="s">
        <v>34</v>
      </c>
      <c r="H5" s="2"/>
      <c r="I5" s="2"/>
      <c r="J5" s="2"/>
      <c r="K5" s="2"/>
      <c r="L5" s="2"/>
      <c r="M5" s="2"/>
      <c r="N5" s="2"/>
      <c r="O5" s="2"/>
    </row>
    <row r="6" spans="1:15" ht="7.35" customHeight="1" x14ac:dyDescent="0.25">
      <c r="A6" s="2"/>
      <c r="B6" s="2"/>
      <c r="C6" s="2"/>
      <c r="D6" s="2"/>
      <c r="E6" s="2"/>
      <c r="F6" s="2"/>
      <c r="G6" s="2"/>
      <c r="H6" s="2"/>
      <c r="I6" s="2"/>
      <c r="J6" s="2"/>
      <c r="K6" s="2"/>
      <c r="L6" s="2"/>
      <c r="M6" s="2"/>
      <c r="N6" s="2"/>
      <c r="O6" s="2"/>
    </row>
    <row r="7" spans="1:15" ht="15.75" x14ac:dyDescent="0.25">
      <c r="A7" s="21" t="s">
        <v>33</v>
      </c>
      <c r="B7" s="2"/>
      <c r="C7" s="2"/>
      <c r="D7" s="2"/>
      <c r="E7" s="2"/>
      <c r="F7" s="2"/>
      <c r="G7" s="2"/>
      <c r="H7" s="2"/>
      <c r="I7" s="2"/>
      <c r="J7" s="2"/>
      <c r="K7" s="2"/>
      <c r="L7" s="2"/>
      <c r="M7" s="2"/>
      <c r="N7" s="2"/>
      <c r="O7" s="2"/>
    </row>
    <row r="8" spans="1:15" ht="16.5" thickBot="1" x14ac:dyDescent="0.3">
      <c r="A8" s="2"/>
      <c r="B8" s="2"/>
      <c r="C8" s="2"/>
      <c r="D8" s="2"/>
      <c r="E8" s="2"/>
      <c r="F8" s="2"/>
      <c r="G8" s="2"/>
      <c r="H8" s="2"/>
      <c r="I8" s="2"/>
      <c r="J8" s="2"/>
      <c r="K8" s="2"/>
      <c r="L8" s="2"/>
      <c r="M8" s="2"/>
      <c r="N8" s="2"/>
      <c r="O8" s="2"/>
    </row>
    <row r="9" spans="1:15" ht="32.25" thickBot="1" x14ac:dyDescent="0.3">
      <c r="A9" s="81" t="s">
        <v>32</v>
      </c>
      <c r="B9" s="82"/>
      <c r="C9" s="82"/>
      <c r="D9" s="82"/>
      <c r="E9" s="82"/>
      <c r="F9" s="82"/>
      <c r="G9" s="83"/>
      <c r="H9" s="101" t="s">
        <v>13</v>
      </c>
      <c r="I9" s="102"/>
      <c r="J9" s="103" t="s">
        <v>31</v>
      </c>
      <c r="K9" s="101"/>
      <c r="L9" s="101"/>
      <c r="M9" s="101"/>
      <c r="N9" s="101"/>
      <c r="O9" s="20" t="s">
        <v>124</v>
      </c>
    </row>
    <row r="10" spans="1:15" ht="18" customHeight="1" x14ac:dyDescent="0.25">
      <c r="A10" s="19">
        <v>1</v>
      </c>
      <c r="B10" s="107"/>
      <c r="C10" s="107"/>
      <c r="D10" s="107"/>
      <c r="E10" s="107"/>
      <c r="F10" s="107"/>
      <c r="G10" s="107"/>
      <c r="H10" s="105"/>
      <c r="I10" s="106"/>
      <c r="J10" s="18" t="s">
        <v>30</v>
      </c>
      <c r="K10" s="17"/>
      <c r="L10" s="17"/>
      <c r="M10" s="17"/>
      <c r="N10" s="16"/>
      <c r="O10" s="96"/>
    </row>
    <row r="11" spans="1:15" ht="18" customHeight="1" x14ac:dyDescent="0.25">
      <c r="A11" s="12">
        <v>2</v>
      </c>
      <c r="B11" s="90"/>
      <c r="C11" s="90"/>
      <c r="D11" s="90"/>
      <c r="E11" s="90"/>
      <c r="F11" s="90"/>
      <c r="G11" s="90"/>
      <c r="H11" s="93"/>
      <c r="I11" s="94"/>
      <c r="J11" s="97" t="s">
        <v>29</v>
      </c>
      <c r="K11" s="97"/>
      <c r="L11" s="97"/>
      <c r="M11" s="97"/>
      <c r="N11" s="98"/>
      <c r="O11" s="96"/>
    </row>
    <row r="12" spans="1:15" ht="18" customHeight="1" x14ac:dyDescent="0.25">
      <c r="A12" s="12">
        <v>3</v>
      </c>
      <c r="B12" s="90"/>
      <c r="C12" s="90"/>
      <c r="D12" s="90"/>
      <c r="E12" s="90"/>
      <c r="F12" s="90"/>
      <c r="G12" s="90"/>
      <c r="H12" s="93"/>
      <c r="I12" s="94"/>
      <c r="J12" s="99"/>
      <c r="K12" s="99"/>
      <c r="L12" s="99"/>
      <c r="M12" s="99"/>
      <c r="N12" s="100"/>
      <c r="O12" s="104"/>
    </row>
    <row r="13" spans="1:15" ht="18" customHeight="1" x14ac:dyDescent="0.25">
      <c r="A13" s="12">
        <v>4</v>
      </c>
      <c r="B13" s="90"/>
      <c r="C13" s="90"/>
      <c r="D13" s="90"/>
      <c r="E13" s="90"/>
      <c r="F13" s="90"/>
      <c r="G13" s="90"/>
      <c r="H13" s="93"/>
      <c r="I13" s="94"/>
      <c r="J13" s="15" t="s">
        <v>28</v>
      </c>
      <c r="K13" s="14"/>
      <c r="L13" s="14"/>
      <c r="M13" s="14"/>
      <c r="N13" s="13"/>
      <c r="O13" s="95"/>
    </row>
    <row r="14" spans="1:15" ht="18" customHeight="1" x14ac:dyDescent="0.25">
      <c r="A14" s="12">
        <v>5</v>
      </c>
      <c r="B14" s="90"/>
      <c r="C14" s="90"/>
      <c r="D14" s="90"/>
      <c r="E14" s="90"/>
      <c r="F14" s="90"/>
      <c r="G14" s="90"/>
      <c r="H14" s="93"/>
      <c r="I14" s="94"/>
      <c r="J14" s="97" t="s">
        <v>27</v>
      </c>
      <c r="K14" s="97"/>
      <c r="L14" s="97"/>
      <c r="M14" s="97"/>
      <c r="N14" s="98"/>
      <c r="O14" s="96"/>
    </row>
    <row r="15" spans="1:15" ht="18" customHeight="1" x14ac:dyDescent="0.25">
      <c r="A15" s="12">
        <v>6</v>
      </c>
      <c r="B15" s="90"/>
      <c r="C15" s="90"/>
      <c r="D15" s="90"/>
      <c r="E15" s="90"/>
      <c r="F15" s="90"/>
      <c r="G15" s="90"/>
      <c r="H15" s="93"/>
      <c r="I15" s="94"/>
      <c r="J15" s="97"/>
      <c r="K15" s="97"/>
      <c r="L15" s="97"/>
      <c r="M15" s="97"/>
      <c r="N15" s="98"/>
      <c r="O15" s="96"/>
    </row>
    <row r="16" spans="1:15" ht="18" customHeight="1" x14ac:dyDescent="0.25">
      <c r="A16" s="12">
        <v>7</v>
      </c>
      <c r="B16" s="90"/>
      <c r="C16" s="90"/>
      <c r="D16" s="90"/>
      <c r="E16" s="90"/>
      <c r="F16" s="90"/>
      <c r="G16" s="90"/>
      <c r="H16" s="93"/>
      <c r="I16" s="94"/>
      <c r="J16" s="99"/>
      <c r="K16" s="99"/>
      <c r="L16" s="99"/>
      <c r="M16" s="99"/>
      <c r="N16" s="100"/>
      <c r="O16" s="104"/>
    </row>
    <row r="17" spans="1:15" ht="18" customHeight="1" x14ac:dyDescent="0.25">
      <c r="A17" s="12">
        <v>8</v>
      </c>
      <c r="B17" s="90"/>
      <c r="C17" s="90"/>
      <c r="D17" s="90"/>
      <c r="E17" s="90"/>
      <c r="F17" s="90"/>
      <c r="G17" s="90"/>
      <c r="H17" s="93"/>
      <c r="I17" s="94"/>
      <c r="J17" s="15" t="s">
        <v>26</v>
      </c>
      <c r="K17" s="14"/>
      <c r="L17" s="14"/>
      <c r="M17" s="14"/>
      <c r="N17" s="13"/>
      <c r="O17" s="95"/>
    </row>
    <row r="18" spans="1:15" ht="18" customHeight="1" x14ac:dyDescent="0.25">
      <c r="A18" s="12">
        <v>9</v>
      </c>
      <c r="B18" s="90"/>
      <c r="C18" s="90"/>
      <c r="D18" s="90"/>
      <c r="E18" s="90"/>
      <c r="F18" s="90"/>
      <c r="G18" s="90"/>
      <c r="H18" s="93"/>
      <c r="I18" s="94"/>
      <c r="J18" s="97" t="s">
        <v>25</v>
      </c>
      <c r="K18" s="97"/>
      <c r="L18" s="97"/>
      <c r="M18" s="97"/>
      <c r="N18" s="98"/>
      <c r="O18" s="96"/>
    </row>
    <row r="19" spans="1:15" ht="18" customHeight="1" x14ac:dyDescent="0.25">
      <c r="A19" s="12">
        <v>10</v>
      </c>
      <c r="B19" s="90"/>
      <c r="C19" s="90"/>
      <c r="D19" s="90"/>
      <c r="E19" s="90"/>
      <c r="F19" s="90"/>
      <c r="G19" s="90"/>
      <c r="H19" s="93"/>
      <c r="I19" s="94"/>
      <c r="J19" s="99"/>
      <c r="K19" s="99"/>
      <c r="L19" s="99"/>
      <c r="M19" s="99"/>
      <c r="N19" s="100"/>
      <c r="O19" s="104"/>
    </row>
    <row r="20" spans="1:15" ht="18" customHeight="1" x14ac:dyDescent="0.25">
      <c r="A20" s="12">
        <v>11</v>
      </c>
      <c r="B20" s="90"/>
      <c r="C20" s="90"/>
      <c r="D20" s="90"/>
      <c r="E20" s="90"/>
      <c r="F20" s="90"/>
      <c r="G20" s="90"/>
      <c r="H20" s="93"/>
      <c r="I20" s="94"/>
      <c r="J20" s="15" t="s">
        <v>24</v>
      </c>
      <c r="K20" s="14"/>
      <c r="L20" s="14"/>
      <c r="M20" s="14"/>
      <c r="N20" s="13"/>
      <c r="O20" s="95"/>
    </row>
    <row r="21" spans="1:15" ht="18" customHeight="1" x14ac:dyDescent="0.25">
      <c r="A21" s="12">
        <v>12</v>
      </c>
      <c r="B21" s="90"/>
      <c r="C21" s="90"/>
      <c r="D21" s="90"/>
      <c r="E21" s="90"/>
      <c r="F21" s="90"/>
      <c r="G21" s="90"/>
      <c r="H21" s="93"/>
      <c r="I21" s="94"/>
      <c r="J21" s="97" t="s">
        <v>23</v>
      </c>
      <c r="K21" s="97"/>
      <c r="L21" s="97"/>
      <c r="M21" s="97"/>
      <c r="N21" s="98"/>
      <c r="O21" s="96"/>
    </row>
    <row r="22" spans="1:15" ht="18" customHeight="1" x14ac:dyDescent="0.25">
      <c r="A22" s="12">
        <v>13</v>
      </c>
      <c r="B22" s="90"/>
      <c r="C22" s="90"/>
      <c r="D22" s="90"/>
      <c r="E22" s="90"/>
      <c r="F22" s="90"/>
      <c r="G22" s="90"/>
      <c r="H22" s="93"/>
      <c r="I22" s="94"/>
      <c r="J22" s="97"/>
      <c r="K22" s="97"/>
      <c r="L22" s="97"/>
      <c r="M22" s="97"/>
      <c r="N22" s="98"/>
      <c r="O22" s="96"/>
    </row>
    <row r="23" spans="1:15" ht="18" customHeight="1" x14ac:dyDescent="0.25">
      <c r="A23" s="12">
        <v>14</v>
      </c>
      <c r="B23" s="90"/>
      <c r="C23" s="90"/>
      <c r="D23" s="90"/>
      <c r="E23" s="90"/>
      <c r="F23" s="90"/>
      <c r="G23" s="90"/>
      <c r="H23" s="93"/>
      <c r="I23" s="94"/>
      <c r="J23" s="97"/>
      <c r="K23" s="97"/>
      <c r="L23" s="97"/>
      <c r="M23" s="97"/>
      <c r="N23" s="98"/>
      <c r="O23" s="96"/>
    </row>
    <row r="24" spans="1:15" ht="18" customHeight="1" x14ac:dyDescent="0.25">
      <c r="A24" s="12">
        <v>15</v>
      </c>
      <c r="B24" s="90"/>
      <c r="C24" s="90"/>
      <c r="D24" s="90"/>
      <c r="E24" s="90"/>
      <c r="F24" s="90"/>
      <c r="G24" s="90"/>
      <c r="H24" s="93"/>
      <c r="I24" s="94"/>
      <c r="J24" s="99"/>
      <c r="K24" s="99"/>
      <c r="L24" s="99"/>
      <c r="M24" s="99"/>
      <c r="N24" s="100"/>
      <c r="O24" s="104"/>
    </row>
    <row r="25" spans="1:15" ht="18" customHeight="1" x14ac:dyDescent="0.25">
      <c r="A25" s="12">
        <v>16</v>
      </c>
      <c r="B25" s="90"/>
      <c r="C25" s="90"/>
      <c r="D25" s="90"/>
      <c r="E25" s="90"/>
      <c r="F25" s="90"/>
      <c r="G25" s="90"/>
      <c r="H25" s="93"/>
      <c r="I25" s="94"/>
      <c r="J25" s="15" t="s">
        <v>22</v>
      </c>
      <c r="K25" s="14"/>
      <c r="L25" s="14"/>
      <c r="M25" s="14"/>
      <c r="N25" s="13"/>
      <c r="O25" s="95"/>
    </row>
    <row r="26" spans="1:15" ht="18" customHeight="1" x14ac:dyDescent="0.25">
      <c r="A26" s="12">
        <v>17</v>
      </c>
      <c r="B26" s="90"/>
      <c r="C26" s="90"/>
      <c r="D26" s="90"/>
      <c r="E26" s="90"/>
      <c r="F26" s="90"/>
      <c r="G26" s="90"/>
      <c r="H26" s="93"/>
      <c r="I26" s="94"/>
      <c r="J26" s="97" t="s">
        <v>21</v>
      </c>
      <c r="K26" s="97"/>
      <c r="L26" s="97"/>
      <c r="M26" s="97"/>
      <c r="N26" s="98"/>
      <c r="O26" s="96"/>
    </row>
    <row r="27" spans="1:15" ht="18" customHeight="1" x14ac:dyDescent="0.25">
      <c r="A27" s="12">
        <v>18</v>
      </c>
      <c r="B27" s="90"/>
      <c r="C27" s="90"/>
      <c r="D27" s="90"/>
      <c r="E27" s="90"/>
      <c r="F27" s="90"/>
      <c r="G27" s="90"/>
      <c r="H27" s="93"/>
      <c r="I27" s="94"/>
      <c r="J27" s="97"/>
      <c r="K27" s="97"/>
      <c r="L27" s="97"/>
      <c r="M27" s="97"/>
      <c r="N27" s="98"/>
      <c r="O27" s="96"/>
    </row>
    <row r="28" spans="1:15" ht="18" customHeight="1" x14ac:dyDescent="0.25">
      <c r="A28" s="12">
        <v>19</v>
      </c>
      <c r="B28" s="90"/>
      <c r="C28" s="90"/>
      <c r="D28" s="90"/>
      <c r="E28" s="90"/>
      <c r="F28" s="90"/>
      <c r="G28" s="90"/>
      <c r="H28" s="93"/>
      <c r="I28" s="94"/>
      <c r="J28" s="97"/>
      <c r="K28" s="97"/>
      <c r="L28" s="97"/>
      <c r="M28" s="97"/>
      <c r="N28" s="98"/>
      <c r="O28" s="96"/>
    </row>
    <row r="29" spans="1:15" ht="18" customHeight="1" x14ac:dyDescent="0.25">
      <c r="A29" s="12">
        <v>20</v>
      </c>
      <c r="B29" s="90"/>
      <c r="C29" s="90"/>
      <c r="D29" s="90"/>
      <c r="E29" s="90"/>
      <c r="F29" s="90"/>
      <c r="G29" s="90"/>
      <c r="H29" s="93"/>
      <c r="I29" s="94"/>
      <c r="J29" s="97"/>
      <c r="K29" s="97"/>
      <c r="L29" s="97"/>
      <c r="M29" s="97"/>
      <c r="N29" s="98"/>
      <c r="O29" s="96"/>
    </row>
    <row r="30" spans="1:15" ht="16.5" thickBot="1" x14ac:dyDescent="0.3">
      <c r="A30" s="84" t="s">
        <v>20</v>
      </c>
      <c r="B30" s="85"/>
      <c r="C30" s="85"/>
      <c r="D30" s="85"/>
      <c r="E30" s="85"/>
      <c r="F30" s="85"/>
      <c r="G30" s="86"/>
      <c r="H30" s="91">
        <f>SUM(H10:I29)</f>
        <v>0</v>
      </c>
      <c r="I30" s="92"/>
      <c r="J30" s="87"/>
      <c r="K30" s="88"/>
      <c r="L30" s="88"/>
      <c r="M30" s="88"/>
      <c r="N30" s="88"/>
      <c r="O30" s="89"/>
    </row>
    <row r="57" spans="1:15" x14ac:dyDescent="0.25">
      <c r="A57">
        <f>'Budget &amp; Output Summary'!E4</f>
        <v>0</v>
      </c>
      <c r="O57" s="1"/>
    </row>
  </sheetData>
  <sheetProtection algorithmName="SHA-512" hashValue="1X7kmblAQmUYPHgk8sG99ddhm5jkwVJKLj8UXeSm5AN17QLFTkmNbaeIrkYozH28EeoEh7shMIZfgfUbmhlZEw==" saltValue="koa49DifPOKXY8Ti5TPiwQ==" spinCount="100000" sheet="1" objects="1" scenarios="1"/>
  <protectedRanges>
    <protectedRange sqref="O10:O29" name="Range2"/>
    <protectedRange sqref="B10:I29" name="Range1"/>
  </protectedRanges>
  <customSheetViews>
    <customSheetView guid="{F7BA09ED-86E4-4F63-97B6-FC31059AE1EB}" showPageBreaks="1" showGridLines="0" printArea="1" view="pageLayout" topLeftCell="A8">
      <selection sqref="A1:K9"/>
      <pageMargins left="0.7" right="0.7" top="0.75" bottom="0.75" header="0.2" footer="0.3"/>
      <pageSetup scale="77" orientation="portrait" r:id="rId1"/>
      <headerFooter>
        <oddHeader>&amp;C&amp;"-,Bold"&amp;18Street Outreach&amp;14
&amp;10Detailed Budget and Outputs
&amp;14
&amp;RATTACHMENT A</oddHeader>
      </headerFooter>
    </customSheetView>
  </customSheetViews>
  <mergeCells count="56">
    <mergeCell ref="B15:G15"/>
    <mergeCell ref="O10:O12"/>
    <mergeCell ref="J14:N16"/>
    <mergeCell ref="J18:N19"/>
    <mergeCell ref="H10:I10"/>
    <mergeCell ref="H17:I17"/>
    <mergeCell ref="H13:I13"/>
    <mergeCell ref="H18:I18"/>
    <mergeCell ref="H19:I19"/>
    <mergeCell ref="B10:G10"/>
    <mergeCell ref="B11:G11"/>
    <mergeCell ref="B12:G12"/>
    <mergeCell ref="B13:G13"/>
    <mergeCell ref="B14:G14"/>
    <mergeCell ref="H29:I29"/>
    <mergeCell ref="O25:O29"/>
    <mergeCell ref="J21:N24"/>
    <mergeCell ref="J26:N29"/>
    <mergeCell ref="H9:I9"/>
    <mergeCell ref="J9:N9"/>
    <mergeCell ref="H14:I14"/>
    <mergeCell ref="H15:I15"/>
    <mergeCell ref="H16:I16"/>
    <mergeCell ref="O13:O16"/>
    <mergeCell ref="O17:O19"/>
    <mergeCell ref="H11:I11"/>
    <mergeCell ref="H12:I12"/>
    <mergeCell ref="H28:I28"/>
    <mergeCell ref="O20:O24"/>
    <mergeCell ref="J11:N12"/>
    <mergeCell ref="H24:I24"/>
    <mergeCell ref="H25:I25"/>
    <mergeCell ref="H26:I26"/>
    <mergeCell ref="H27:I27"/>
    <mergeCell ref="B21:G21"/>
    <mergeCell ref="B22:G22"/>
    <mergeCell ref="B23:G23"/>
    <mergeCell ref="B24:G24"/>
    <mergeCell ref="B25:G25"/>
    <mergeCell ref="B26:G26"/>
    <mergeCell ref="A9:G9"/>
    <mergeCell ref="A30:G30"/>
    <mergeCell ref="J30:O30"/>
    <mergeCell ref="B28:G28"/>
    <mergeCell ref="B29:G29"/>
    <mergeCell ref="B16:G16"/>
    <mergeCell ref="B17:G17"/>
    <mergeCell ref="B18:G18"/>
    <mergeCell ref="B19:G19"/>
    <mergeCell ref="B27:G27"/>
    <mergeCell ref="B20:G20"/>
    <mergeCell ref="H30:I30"/>
    <mergeCell ref="H20:I20"/>
    <mergeCell ref="H21:I21"/>
    <mergeCell ref="H22:I22"/>
    <mergeCell ref="H23:I23"/>
  </mergeCells>
  <conditionalFormatting sqref="O17:O19">
    <cfRule type="expression" dxfId="12" priority="4">
      <formula>$O$17&lt;=$O$10</formula>
    </cfRule>
    <cfRule type="expression" dxfId="11" priority="5">
      <formula>$O$17&gt;$O$10</formula>
    </cfRule>
  </conditionalFormatting>
  <conditionalFormatting sqref="O20:O24">
    <cfRule type="expression" dxfId="10" priority="2">
      <formula>$O$20&gt;$O$10</formula>
    </cfRule>
    <cfRule type="expression" dxfId="9" priority="3">
      <formula>$O$20&lt;=$O$10</formula>
    </cfRule>
  </conditionalFormatting>
  <conditionalFormatting sqref="O25:O29">
    <cfRule type="expression" dxfId="8" priority="1">
      <formula>$O$25&gt;$O$10</formula>
    </cfRule>
  </conditionalFormatting>
  <conditionalFormatting sqref="O13:O29">
    <cfRule type="expression" dxfId="7" priority="6">
      <formula>$O13&gt;$O$10</formula>
    </cfRule>
    <cfRule type="expression" dxfId="6" priority="7">
      <formula>$O13&lt;=$O$10</formula>
    </cfRule>
  </conditionalFormatting>
  <pageMargins left="0.7" right="0.7" top="0.75" bottom="0.75" header="0.2" footer="0.3"/>
  <pageSetup scale="77" orientation="portrait" r:id="rId2"/>
  <headerFooter>
    <oddHeader>&amp;C&amp;"-,Bold"&amp;18Street Outreach&amp;14
&amp;10Detailed Budget and Outputs
&amp;14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66675</xdr:colOff>
                    <xdr:row>2</xdr:row>
                    <xdr:rowOff>9525</xdr:rowOff>
                  </from>
                  <to>
                    <xdr:col>2</xdr:col>
                    <xdr:colOff>142875</xdr:colOff>
                    <xdr:row>3</xdr:row>
                    <xdr:rowOff>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66675</xdr:colOff>
                    <xdr:row>4</xdr:row>
                    <xdr:rowOff>9525</xdr:rowOff>
                  </from>
                  <to>
                    <xdr:col>2</xdr:col>
                    <xdr:colOff>142875</xdr:colOff>
                    <xdr:row>5</xdr:row>
                    <xdr:rowOff>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66675</xdr:colOff>
                    <xdr:row>2</xdr:row>
                    <xdr:rowOff>9525</xdr:rowOff>
                  </from>
                  <to>
                    <xdr:col>6</xdr:col>
                    <xdr:colOff>142875</xdr:colOff>
                    <xdr:row>3</xdr:row>
                    <xdr:rowOff>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66675</xdr:colOff>
                    <xdr:row>4</xdr:row>
                    <xdr:rowOff>9525</xdr:rowOff>
                  </from>
                  <to>
                    <xdr:col>6</xdr:col>
                    <xdr:colOff>142875</xdr:colOff>
                    <xdr:row>5</xdr:row>
                    <xdr:rowOff>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619125</xdr:colOff>
                    <xdr:row>2</xdr:row>
                    <xdr:rowOff>9525</xdr:rowOff>
                  </from>
                  <to>
                    <xdr:col>8</xdr:col>
                    <xdr:colOff>228600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58"/>
  <sheetViews>
    <sheetView showGridLines="0" view="pageLayout" zoomScaleNormal="100" zoomScaleSheetLayoutView="90" workbookViewId="0">
      <selection activeCell="J29" sqref="J29:N31"/>
    </sheetView>
  </sheetViews>
  <sheetFormatPr defaultColWidth="9.140625" defaultRowHeight="15" x14ac:dyDescent="0.25"/>
  <cols>
    <col min="1" max="1" width="3.42578125" customWidth="1"/>
    <col min="2" max="2" width="2.7109375" customWidth="1"/>
    <col min="3" max="3" width="18.140625" customWidth="1"/>
    <col min="4" max="4" width="8.28515625" customWidth="1"/>
    <col min="5" max="5" width="11.5703125" customWidth="1"/>
    <col min="6" max="6" width="6.42578125" customWidth="1"/>
    <col min="7" max="7" width="8.7109375" customWidth="1"/>
    <col min="8" max="8" width="6" customWidth="1"/>
    <col min="9" max="9" width="8.5703125" customWidth="1"/>
    <col min="11" max="11" width="14.28515625" customWidth="1"/>
    <col min="12" max="12" width="11.85546875" customWidth="1"/>
    <col min="13" max="13" width="5.140625" customWidth="1"/>
    <col min="15" max="15" width="9.140625" customWidth="1"/>
  </cols>
  <sheetData>
    <row r="1" spans="1:15" ht="15.75" x14ac:dyDescent="0.25">
      <c r="A1" s="139" t="s">
        <v>39</v>
      </c>
      <c r="B1" s="139"/>
      <c r="C1" s="139"/>
      <c r="D1" s="139"/>
      <c r="E1" s="139"/>
      <c r="F1" s="139"/>
      <c r="G1" s="139"/>
      <c r="H1" s="139"/>
      <c r="I1" s="139"/>
      <c r="J1" s="139"/>
      <c r="K1" s="139"/>
      <c r="L1" s="139"/>
      <c r="M1" s="139"/>
      <c r="N1" s="2"/>
      <c r="O1" s="2"/>
    </row>
    <row r="2" spans="1:15" ht="15.75" x14ac:dyDescent="0.25">
      <c r="A2" s="2"/>
      <c r="B2" s="2"/>
      <c r="C2" s="2"/>
      <c r="D2" s="2"/>
      <c r="E2" s="2"/>
      <c r="F2" s="2"/>
      <c r="G2" s="2"/>
      <c r="H2" s="2"/>
      <c r="I2" s="2"/>
      <c r="J2" s="2"/>
      <c r="K2" s="2"/>
      <c r="L2" s="2"/>
      <c r="M2" s="2"/>
      <c r="N2" s="2"/>
      <c r="O2" s="2"/>
    </row>
    <row r="3" spans="1:15" ht="15.75" x14ac:dyDescent="0.25">
      <c r="A3" s="28" t="s">
        <v>55</v>
      </c>
      <c r="B3" s="2"/>
      <c r="C3" s="17"/>
      <c r="D3" s="2"/>
      <c r="E3" s="2"/>
      <c r="F3" s="2"/>
      <c r="G3" s="17"/>
      <c r="H3" s="2"/>
      <c r="I3" s="2"/>
      <c r="J3" s="17"/>
      <c r="K3" s="2"/>
      <c r="L3" s="2"/>
      <c r="M3" s="2"/>
      <c r="N3" s="2"/>
      <c r="O3" s="2"/>
    </row>
    <row r="4" spans="1:15" ht="15" customHeight="1" x14ac:dyDescent="0.25">
      <c r="A4" s="4" t="s">
        <v>66</v>
      </c>
      <c r="B4" s="2"/>
      <c r="C4" s="17"/>
      <c r="D4" s="2" t="s">
        <v>65</v>
      </c>
      <c r="E4" s="2"/>
      <c r="F4" s="2" t="s">
        <v>64</v>
      </c>
      <c r="G4" s="2"/>
      <c r="H4" s="2"/>
      <c r="I4" s="2" t="s">
        <v>63</v>
      </c>
      <c r="J4" s="2"/>
      <c r="K4" s="2"/>
      <c r="L4" s="2"/>
      <c r="M4" s="2" t="s">
        <v>62</v>
      </c>
      <c r="N4" s="2"/>
      <c r="O4" s="2"/>
    </row>
    <row r="5" spans="1:15" ht="15" customHeight="1" x14ac:dyDescent="0.25">
      <c r="A5" s="4" t="s">
        <v>61</v>
      </c>
      <c r="B5" s="2"/>
      <c r="C5" s="17"/>
      <c r="D5" s="2" t="s">
        <v>60</v>
      </c>
      <c r="E5" s="2"/>
      <c r="F5" s="2" t="s">
        <v>59</v>
      </c>
      <c r="G5" s="2"/>
      <c r="H5" s="2"/>
      <c r="I5" s="2" t="s">
        <v>58</v>
      </c>
      <c r="J5" s="2"/>
      <c r="K5" s="2"/>
      <c r="L5" s="2"/>
      <c r="M5" s="2" t="s">
        <v>34</v>
      </c>
      <c r="N5" s="2"/>
      <c r="O5" s="2"/>
    </row>
    <row r="6" spans="1:15" ht="15" customHeight="1" x14ac:dyDescent="0.25">
      <c r="A6" s="4"/>
      <c r="B6" s="2"/>
      <c r="C6" s="17"/>
      <c r="D6" s="2"/>
      <c r="E6" s="2"/>
      <c r="F6" s="2"/>
      <c r="G6" s="2"/>
      <c r="H6" s="2"/>
      <c r="I6" s="2"/>
      <c r="J6" s="2"/>
      <c r="K6" s="2"/>
      <c r="L6" s="2"/>
      <c r="M6" s="2"/>
      <c r="N6" s="2"/>
      <c r="O6" s="2"/>
    </row>
    <row r="7" spans="1:15" ht="15" customHeight="1" x14ac:dyDescent="0.25">
      <c r="A7" s="29" t="s">
        <v>46</v>
      </c>
      <c r="B7" s="2"/>
      <c r="C7" s="17"/>
      <c r="D7" s="2"/>
      <c r="E7" s="2"/>
      <c r="F7" s="2"/>
      <c r="G7" s="17"/>
      <c r="H7" s="2"/>
      <c r="I7" s="2"/>
      <c r="J7" s="2"/>
      <c r="K7" s="2"/>
      <c r="L7" s="2"/>
      <c r="M7" s="2"/>
      <c r="N7" s="2"/>
      <c r="O7" s="2"/>
    </row>
    <row r="8" spans="1:15" ht="5.25" customHeight="1" x14ac:dyDescent="0.25">
      <c r="A8" s="28"/>
      <c r="B8" s="2"/>
      <c r="C8" s="17"/>
      <c r="D8" s="2"/>
      <c r="E8" s="2"/>
      <c r="F8" s="2"/>
      <c r="G8" s="17"/>
      <c r="H8" s="2"/>
      <c r="I8" s="2"/>
      <c r="J8" s="2"/>
      <c r="K8" s="2"/>
      <c r="L8" s="2"/>
      <c r="M8" s="2"/>
      <c r="N8" s="2"/>
      <c r="O8" s="2"/>
    </row>
    <row r="9" spans="1:15" ht="15.75" x14ac:dyDescent="0.25">
      <c r="A9" s="21" t="s">
        <v>57</v>
      </c>
      <c r="B9" s="2"/>
      <c r="C9" s="2"/>
      <c r="D9" s="2"/>
      <c r="E9" s="2"/>
      <c r="F9" s="2"/>
      <c r="G9" s="2"/>
      <c r="H9" s="2"/>
      <c r="I9" s="2"/>
      <c r="J9" s="2"/>
      <c r="K9" s="2"/>
      <c r="L9" s="2"/>
      <c r="M9" s="2"/>
      <c r="N9" s="2"/>
      <c r="O9" s="2"/>
    </row>
    <row r="10" spans="1:15" ht="16.5" thickBot="1" x14ac:dyDescent="0.3">
      <c r="A10" s="27"/>
      <c r="B10" s="27"/>
      <c r="C10" s="27"/>
      <c r="D10" s="27"/>
      <c r="E10" s="27"/>
      <c r="F10" s="27"/>
      <c r="G10" s="27"/>
      <c r="H10" s="27"/>
      <c r="I10" s="27"/>
      <c r="J10" s="27"/>
      <c r="K10" s="27"/>
      <c r="L10" s="27"/>
      <c r="M10" s="27"/>
      <c r="N10" s="27"/>
      <c r="O10" s="27"/>
    </row>
    <row r="11" spans="1:15" ht="34.5" customHeight="1" thickBot="1" x14ac:dyDescent="0.3">
      <c r="A11" s="81" t="s">
        <v>32</v>
      </c>
      <c r="B11" s="82"/>
      <c r="C11" s="82"/>
      <c r="D11" s="82"/>
      <c r="E11" s="82"/>
      <c r="F11" s="82"/>
      <c r="G11" s="82"/>
      <c r="H11" s="82"/>
      <c r="I11" s="142"/>
      <c r="J11" s="140" t="s">
        <v>56</v>
      </c>
      <c r="K11" s="141"/>
      <c r="L11" s="141"/>
      <c r="M11" s="141"/>
      <c r="N11" s="141"/>
      <c r="O11" s="26" t="s">
        <v>124</v>
      </c>
    </row>
    <row r="12" spans="1:15" ht="18" customHeight="1" x14ac:dyDescent="0.25">
      <c r="A12" s="143" t="s">
        <v>55</v>
      </c>
      <c r="B12" s="144"/>
      <c r="C12" s="144"/>
      <c r="D12" s="144"/>
      <c r="E12" s="144"/>
      <c r="F12" s="144"/>
      <c r="G12" s="144"/>
      <c r="H12" s="137" t="s">
        <v>13</v>
      </c>
      <c r="I12" s="138"/>
      <c r="J12" s="18" t="s">
        <v>54</v>
      </c>
      <c r="K12" s="17"/>
      <c r="L12" s="17"/>
      <c r="M12" s="17"/>
      <c r="N12" s="16"/>
      <c r="O12" s="110"/>
    </row>
    <row r="13" spans="1:15" ht="18" customHeight="1" x14ac:dyDescent="0.25">
      <c r="A13" s="12">
        <v>1</v>
      </c>
      <c r="B13" s="90"/>
      <c r="C13" s="90"/>
      <c r="D13" s="90"/>
      <c r="E13" s="90"/>
      <c r="F13" s="90"/>
      <c r="G13" s="90"/>
      <c r="H13" s="93"/>
      <c r="I13" s="94"/>
      <c r="J13" s="97" t="s">
        <v>53</v>
      </c>
      <c r="K13" s="97"/>
      <c r="L13" s="97"/>
      <c r="M13" s="97"/>
      <c r="N13" s="98"/>
      <c r="O13" s="96"/>
    </row>
    <row r="14" spans="1:15" ht="18" customHeight="1" x14ac:dyDescent="0.25">
      <c r="A14" s="12">
        <v>2</v>
      </c>
      <c r="B14" s="90"/>
      <c r="C14" s="90"/>
      <c r="D14" s="90"/>
      <c r="E14" s="90"/>
      <c r="F14" s="90"/>
      <c r="G14" s="90"/>
      <c r="H14" s="93"/>
      <c r="I14" s="94"/>
      <c r="J14" s="99"/>
      <c r="K14" s="99"/>
      <c r="L14" s="99"/>
      <c r="M14" s="99"/>
      <c r="N14" s="100"/>
      <c r="O14" s="104"/>
    </row>
    <row r="15" spans="1:15" ht="18" customHeight="1" x14ac:dyDescent="0.25">
      <c r="A15" s="12">
        <v>3</v>
      </c>
      <c r="B15" s="90"/>
      <c r="C15" s="90"/>
      <c r="D15" s="90"/>
      <c r="E15" s="90"/>
      <c r="F15" s="90"/>
      <c r="G15" s="90"/>
      <c r="H15" s="93"/>
      <c r="I15" s="94"/>
      <c r="J15" s="15" t="s">
        <v>52</v>
      </c>
      <c r="K15" s="14"/>
      <c r="L15" s="14"/>
      <c r="M15" s="14"/>
      <c r="N15" s="13"/>
      <c r="O15" s="95"/>
    </row>
    <row r="16" spans="1:15" ht="18" customHeight="1" x14ac:dyDescent="0.25">
      <c r="A16" s="12">
        <v>4</v>
      </c>
      <c r="B16" s="90"/>
      <c r="C16" s="90"/>
      <c r="D16" s="90"/>
      <c r="E16" s="90"/>
      <c r="F16" s="90"/>
      <c r="G16" s="90"/>
      <c r="H16" s="93"/>
      <c r="I16" s="94"/>
      <c r="J16" s="97" t="s">
        <v>51</v>
      </c>
      <c r="K16" s="97"/>
      <c r="L16" s="97"/>
      <c r="M16" s="97"/>
      <c r="N16" s="98"/>
      <c r="O16" s="96"/>
    </row>
    <row r="17" spans="1:15" ht="18" customHeight="1" x14ac:dyDescent="0.25">
      <c r="A17" s="12">
        <v>5</v>
      </c>
      <c r="B17" s="90"/>
      <c r="C17" s="90"/>
      <c r="D17" s="90"/>
      <c r="E17" s="90"/>
      <c r="F17" s="90"/>
      <c r="G17" s="90"/>
      <c r="H17" s="93"/>
      <c r="I17" s="94"/>
      <c r="J17" s="99"/>
      <c r="K17" s="99"/>
      <c r="L17" s="99"/>
      <c r="M17" s="99"/>
      <c r="N17" s="100"/>
      <c r="O17" s="104"/>
    </row>
    <row r="18" spans="1:15" ht="18" customHeight="1" x14ac:dyDescent="0.25">
      <c r="A18" s="12">
        <v>6</v>
      </c>
      <c r="B18" s="90"/>
      <c r="C18" s="90"/>
      <c r="D18" s="90"/>
      <c r="E18" s="90"/>
      <c r="F18" s="90"/>
      <c r="G18" s="90"/>
      <c r="H18" s="93"/>
      <c r="I18" s="94"/>
      <c r="J18" s="15" t="s">
        <v>50</v>
      </c>
      <c r="K18" s="24"/>
      <c r="L18" s="24"/>
      <c r="M18" s="24"/>
      <c r="N18" s="23"/>
      <c r="O18" s="95"/>
    </row>
    <row r="19" spans="1:15" ht="18" customHeight="1" x14ac:dyDescent="0.25">
      <c r="A19" s="12">
        <v>7</v>
      </c>
      <c r="B19" s="90"/>
      <c r="C19" s="90"/>
      <c r="D19" s="90"/>
      <c r="E19" s="90"/>
      <c r="F19" s="90"/>
      <c r="G19" s="90"/>
      <c r="H19" s="93"/>
      <c r="I19" s="94"/>
      <c r="J19" s="97" t="s">
        <v>49</v>
      </c>
      <c r="K19" s="97"/>
      <c r="L19" s="97"/>
      <c r="M19" s="97"/>
      <c r="N19" s="98"/>
      <c r="O19" s="96"/>
    </row>
    <row r="20" spans="1:15" ht="18" customHeight="1" x14ac:dyDescent="0.25">
      <c r="A20" s="12">
        <v>8</v>
      </c>
      <c r="B20" s="90"/>
      <c r="C20" s="90"/>
      <c r="D20" s="90"/>
      <c r="E20" s="90"/>
      <c r="F20" s="90"/>
      <c r="G20" s="90"/>
      <c r="H20" s="93"/>
      <c r="I20" s="94"/>
      <c r="J20" s="99"/>
      <c r="K20" s="99"/>
      <c r="L20" s="99"/>
      <c r="M20" s="99"/>
      <c r="N20" s="100"/>
      <c r="O20" s="104"/>
    </row>
    <row r="21" spans="1:15" ht="18" customHeight="1" x14ac:dyDescent="0.25">
      <c r="A21" s="12">
        <v>9</v>
      </c>
      <c r="B21" s="90"/>
      <c r="C21" s="90"/>
      <c r="D21" s="90"/>
      <c r="E21" s="90"/>
      <c r="F21" s="90"/>
      <c r="G21" s="90"/>
      <c r="H21" s="93"/>
      <c r="I21" s="94"/>
      <c r="J21" s="15" t="s">
        <v>48</v>
      </c>
      <c r="K21" s="24"/>
      <c r="L21" s="24"/>
      <c r="M21" s="24"/>
      <c r="N21" s="23"/>
      <c r="O21" s="95"/>
    </row>
    <row r="22" spans="1:15" ht="18" customHeight="1" x14ac:dyDescent="0.25">
      <c r="A22" s="12">
        <v>10</v>
      </c>
      <c r="B22" s="90"/>
      <c r="C22" s="90"/>
      <c r="D22" s="90"/>
      <c r="E22" s="90"/>
      <c r="F22" s="90"/>
      <c r="G22" s="90"/>
      <c r="H22" s="93"/>
      <c r="I22" s="94"/>
      <c r="J22" s="97" t="s">
        <v>47</v>
      </c>
      <c r="K22" s="97"/>
      <c r="L22" s="97"/>
      <c r="M22" s="97"/>
      <c r="N22" s="98"/>
      <c r="O22" s="96"/>
    </row>
    <row r="23" spans="1:15" ht="18" customHeight="1" x14ac:dyDescent="0.25">
      <c r="A23" s="136" t="s">
        <v>41</v>
      </c>
      <c r="B23" s="119"/>
      <c r="C23" s="119"/>
      <c r="D23" s="119"/>
      <c r="E23" s="119"/>
      <c r="F23" s="119"/>
      <c r="G23" s="120"/>
      <c r="H23" s="130">
        <f>SUM(H13:I22)</f>
        <v>0</v>
      </c>
      <c r="I23" s="131"/>
      <c r="J23" s="99"/>
      <c r="K23" s="99"/>
      <c r="L23" s="99"/>
      <c r="M23" s="99"/>
      <c r="N23" s="100"/>
      <c r="O23" s="104"/>
    </row>
    <row r="24" spans="1:15" ht="18" customHeight="1" x14ac:dyDescent="0.25">
      <c r="A24" s="134" t="s">
        <v>46</v>
      </c>
      <c r="B24" s="135"/>
      <c r="C24" s="135"/>
      <c r="D24" s="135"/>
      <c r="E24" s="135"/>
      <c r="F24" s="135"/>
      <c r="G24" s="135"/>
      <c r="H24" s="132" t="s">
        <v>13</v>
      </c>
      <c r="I24" s="133"/>
      <c r="J24" s="15" t="s">
        <v>45</v>
      </c>
      <c r="K24" s="24"/>
      <c r="L24" s="24"/>
      <c r="M24" s="24"/>
      <c r="N24" s="23"/>
      <c r="O24" s="95"/>
    </row>
    <row r="25" spans="1:15" ht="18" customHeight="1" x14ac:dyDescent="0.25">
      <c r="A25" s="12">
        <v>1</v>
      </c>
      <c r="B25" s="90"/>
      <c r="C25" s="90"/>
      <c r="D25" s="90"/>
      <c r="E25" s="90"/>
      <c r="F25" s="90"/>
      <c r="G25" s="90"/>
      <c r="H25" s="93"/>
      <c r="I25" s="94"/>
      <c r="J25" s="97" t="s">
        <v>44</v>
      </c>
      <c r="K25" s="97"/>
      <c r="L25" s="97"/>
      <c r="M25" s="97"/>
      <c r="N25" s="98"/>
      <c r="O25" s="96"/>
    </row>
    <row r="26" spans="1:15" ht="18" customHeight="1" x14ac:dyDescent="0.25">
      <c r="A26" s="12">
        <v>2</v>
      </c>
      <c r="B26" s="90"/>
      <c r="C26" s="90"/>
      <c r="D26" s="90"/>
      <c r="E26" s="90"/>
      <c r="F26" s="90"/>
      <c r="G26" s="90"/>
      <c r="H26" s="93"/>
      <c r="I26" s="94"/>
      <c r="J26" s="97"/>
      <c r="K26" s="97"/>
      <c r="L26" s="97"/>
      <c r="M26" s="97"/>
      <c r="N26" s="98"/>
      <c r="O26" s="96"/>
    </row>
    <row r="27" spans="1:15" ht="18" customHeight="1" x14ac:dyDescent="0.25">
      <c r="A27" s="12">
        <v>3</v>
      </c>
      <c r="B27" s="90"/>
      <c r="C27" s="90"/>
      <c r="D27" s="90"/>
      <c r="E27" s="90"/>
      <c r="F27" s="90"/>
      <c r="G27" s="90"/>
      <c r="H27" s="93"/>
      <c r="I27" s="94"/>
      <c r="J27" s="99"/>
      <c r="K27" s="99"/>
      <c r="L27" s="99"/>
      <c r="M27" s="99"/>
      <c r="N27" s="100"/>
      <c r="O27" s="104"/>
    </row>
    <row r="28" spans="1:15" ht="18" customHeight="1" x14ac:dyDescent="0.25">
      <c r="A28" s="12">
        <v>4</v>
      </c>
      <c r="B28" s="90"/>
      <c r="C28" s="90"/>
      <c r="D28" s="90"/>
      <c r="E28" s="90"/>
      <c r="F28" s="90"/>
      <c r="G28" s="90"/>
      <c r="H28" s="93"/>
      <c r="I28" s="94"/>
      <c r="J28" s="25" t="s">
        <v>43</v>
      </c>
      <c r="K28" s="24"/>
      <c r="L28" s="24"/>
      <c r="M28" s="24"/>
      <c r="N28" s="23"/>
      <c r="O28" s="95"/>
    </row>
    <row r="29" spans="1:15" ht="18" customHeight="1" x14ac:dyDescent="0.25">
      <c r="A29" s="12">
        <v>5</v>
      </c>
      <c r="B29" s="90"/>
      <c r="C29" s="90"/>
      <c r="D29" s="90"/>
      <c r="E29" s="90"/>
      <c r="F29" s="90"/>
      <c r="G29" s="90"/>
      <c r="H29" s="93"/>
      <c r="I29" s="94"/>
      <c r="J29" s="108" t="s">
        <v>42</v>
      </c>
      <c r="K29" s="97"/>
      <c r="L29" s="97"/>
      <c r="M29" s="97"/>
      <c r="N29" s="98"/>
      <c r="O29" s="96"/>
    </row>
    <row r="30" spans="1:15" ht="18" customHeight="1" x14ac:dyDescent="0.25">
      <c r="A30" s="12">
        <v>6</v>
      </c>
      <c r="B30" s="90"/>
      <c r="C30" s="90"/>
      <c r="D30" s="90"/>
      <c r="E30" s="90"/>
      <c r="F30" s="90"/>
      <c r="G30" s="90"/>
      <c r="H30" s="93"/>
      <c r="I30" s="94"/>
      <c r="J30" s="108"/>
      <c r="K30" s="97"/>
      <c r="L30" s="97"/>
      <c r="M30" s="97"/>
      <c r="N30" s="98"/>
      <c r="O30" s="96"/>
    </row>
    <row r="31" spans="1:15" ht="18" customHeight="1" x14ac:dyDescent="0.25">
      <c r="A31" s="12">
        <v>7</v>
      </c>
      <c r="B31" s="111"/>
      <c r="C31" s="112"/>
      <c r="D31" s="112"/>
      <c r="E31" s="112"/>
      <c r="F31" s="112"/>
      <c r="G31" s="113"/>
      <c r="H31" s="114"/>
      <c r="I31" s="115"/>
      <c r="J31" s="109"/>
      <c r="K31" s="99"/>
      <c r="L31" s="99"/>
      <c r="M31" s="99"/>
      <c r="N31" s="100"/>
      <c r="O31" s="104"/>
    </row>
    <row r="32" spans="1:15" ht="18" customHeight="1" x14ac:dyDescent="0.25">
      <c r="A32" s="12">
        <v>8</v>
      </c>
      <c r="B32" s="111"/>
      <c r="C32" s="112"/>
      <c r="D32" s="112"/>
      <c r="E32" s="112"/>
      <c r="F32" s="112"/>
      <c r="G32" s="113"/>
      <c r="H32" s="114"/>
      <c r="I32" s="115"/>
      <c r="J32" s="121"/>
      <c r="K32" s="122"/>
      <c r="L32" s="122"/>
      <c r="M32" s="122"/>
      <c r="N32" s="122"/>
      <c r="O32" s="123"/>
    </row>
    <row r="33" spans="1:15" ht="18" customHeight="1" x14ac:dyDescent="0.25">
      <c r="A33" s="12">
        <v>9</v>
      </c>
      <c r="B33" s="111"/>
      <c r="C33" s="112"/>
      <c r="D33" s="112"/>
      <c r="E33" s="112"/>
      <c r="F33" s="112"/>
      <c r="G33" s="113"/>
      <c r="H33" s="114"/>
      <c r="I33" s="115"/>
      <c r="J33" s="124"/>
      <c r="K33" s="125"/>
      <c r="L33" s="125"/>
      <c r="M33" s="125"/>
      <c r="N33" s="125"/>
      <c r="O33" s="126"/>
    </row>
    <row r="34" spans="1:15" ht="18" customHeight="1" x14ac:dyDescent="0.25">
      <c r="A34" s="12">
        <v>10</v>
      </c>
      <c r="B34" s="111"/>
      <c r="C34" s="112"/>
      <c r="D34" s="112"/>
      <c r="E34" s="112"/>
      <c r="F34" s="112"/>
      <c r="G34" s="113"/>
      <c r="H34" s="114"/>
      <c r="I34" s="115"/>
      <c r="J34" s="124"/>
      <c r="K34" s="125"/>
      <c r="L34" s="125"/>
      <c r="M34" s="125"/>
      <c r="N34" s="125"/>
      <c r="O34" s="126"/>
    </row>
    <row r="35" spans="1:15" ht="18" customHeight="1" x14ac:dyDescent="0.25">
      <c r="A35" s="118" t="s">
        <v>41</v>
      </c>
      <c r="B35" s="119"/>
      <c r="C35" s="119"/>
      <c r="D35" s="119"/>
      <c r="E35" s="119"/>
      <c r="F35" s="119"/>
      <c r="G35" s="120"/>
      <c r="H35" s="116">
        <f>SUM(H25:I34)</f>
        <v>0</v>
      </c>
      <c r="I35" s="117"/>
      <c r="J35" s="124"/>
      <c r="K35" s="125"/>
      <c r="L35" s="125"/>
      <c r="M35" s="125"/>
      <c r="N35" s="125"/>
      <c r="O35" s="126"/>
    </row>
    <row r="36" spans="1:15" ht="16.5" thickBot="1" x14ac:dyDescent="0.3">
      <c r="A36" s="84" t="s">
        <v>40</v>
      </c>
      <c r="B36" s="85"/>
      <c r="C36" s="85"/>
      <c r="D36" s="85"/>
      <c r="E36" s="85"/>
      <c r="F36" s="85"/>
      <c r="G36" s="86"/>
      <c r="H36" s="91">
        <f>H23+H35</f>
        <v>0</v>
      </c>
      <c r="I36" s="92"/>
      <c r="J36" s="127"/>
      <c r="K36" s="128"/>
      <c r="L36" s="128"/>
      <c r="M36" s="128"/>
      <c r="N36" s="128"/>
      <c r="O36" s="129"/>
    </row>
    <row r="37" spans="1:15" x14ac:dyDescent="0.25">
      <c r="A37" s="22"/>
    </row>
    <row r="58" spans="1:15" x14ac:dyDescent="0.25">
      <c r="A58">
        <f>'Budget &amp; Output Summary'!E4</f>
        <v>0</v>
      </c>
      <c r="O58" s="1"/>
    </row>
  </sheetData>
  <sheetProtection algorithmName="SHA-512" hashValue="RfkeCOaHwgEijDPEtRZY3NQNcVe8q3AY8sUI6e6vmb22q/2uVAvn1QPokIHsCwXYUTeL7XccJFjY0WqNsf8nEA==" saltValue="u2K9CKOcLz6SH4Uxb4ejGg==" spinCount="100000" sheet="1" objects="1" scenarios="1"/>
  <protectedRanges>
    <protectedRange sqref="O12:O31" name="Range3"/>
    <protectedRange sqref="B25:I34" name="Range2"/>
    <protectedRange sqref="B13:I22" name="Range1"/>
  </protectedRanges>
  <customSheetViews>
    <customSheetView guid="{F7BA09ED-86E4-4F63-97B6-FC31059AE1EB}" showPageBreaks="1" showGridLines="0" fitToPage="1" printArea="1" view="pageLayout">
      <selection sqref="A1:K9"/>
      <pageMargins left="0.7" right="0.7" top="0.75" bottom="0.75" header="0.2" footer="0.3"/>
      <pageSetup scale="63" fitToHeight="0" orientation="portrait" r:id="rId1"/>
      <headerFooter>
        <oddHeader>&amp;C&amp;"-,Bold"&amp;18Emergency Shelter&amp;14
&amp;10Detailed Budget and Outputs
&amp;14
&amp;RATTACHMENT A</oddHeader>
      </headerFooter>
    </customSheetView>
  </customSheetViews>
  <mergeCells count="66">
    <mergeCell ref="H12:I12"/>
    <mergeCell ref="J16:N17"/>
    <mergeCell ref="J19:N20"/>
    <mergeCell ref="A1:M1"/>
    <mergeCell ref="J11:N11"/>
    <mergeCell ref="B13:G13"/>
    <mergeCell ref="A11:I11"/>
    <mergeCell ref="A12:G12"/>
    <mergeCell ref="H18:I18"/>
    <mergeCell ref="B19:G19"/>
    <mergeCell ref="H19:I19"/>
    <mergeCell ref="B20:G20"/>
    <mergeCell ref="H20:I20"/>
    <mergeCell ref="H13:I13"/>
    <mergeCell ref="B14:G14"/>
    <mergeCell ref="B21:G21"/>
    <mergeCell ref="H21:I21"/>
    <mergeCell ref="H14:I14"/>
    <mergeCell ref="B15:G15"/>
    <mergeCell ref="H15:I15"/>
    <mergeCell ref="B16:G16"/>
    <mergeCell ref="H16:I16"/>
    <mergeCell ref="B17:G17"/>
    <mergeCell ref="H17:I17"/>
    <mergeCell ref="B18:G18"/>
    <mergeCell ref="J32:O36"/>
    <mergeCell ref="A36:G36"/>
    <mergeCell ref="B22:G22"/>
    <mergeCell ref="H22:I22"/>
    <mergeCell ref="H23:I23"/>
    <mergeCell ref="H24:I24"/>
    <mergeCell ref="B25:G25"/>
    <mergeCell ref="H25:I25"/>
    <mergeCell ref="A24:G24"/>
    <mergeCell ref="A23:G23"/>
    <mergeCell ref="B26:G26"/>
    <mergeCell ref="H26:I26"/>
    <mergeCell ref="B27:G27"/>
    <mergeCell ref="H27:I27"/>
    <mergeCell ref="B28:G28"/>
    <mergeCell ref="H28:I28"/>
    <mergeCell ref="B29:G29"/>
    <mergeCell ref="H29:I29"/>
    <mergeCell ref="B30:G30"/>
    <mergeCell ref="H30:I30"/>
    <mergeCell ref="H36:I36"/>
    <mergeCell ref="B31:G31"/>
    <mergeCell ref="B32:G32"/>
    <mergeCell ref="B33:G33"/>
    <mergeCell ref="H31:I31"/>
    <mergeCell ref="H32:I32"/>
    <mergeCell ref="H33:I33"/>
    <mergeCell ref="B34:G34"/>
    <mergeCell ref="H34:I34"/>
    <mergeCell ref="H35:I35"/>
    <mergeCell ref="A35:G35"/>
    <mergeCell ref="J22:N23"/>
    <mergeCell ref="J25:N27"/>
    <mergeCell ref="O28:O31"/>
    <mergeCell ref="J29:N31"/>
    <mergeCell ref="O12:O14"/>
    <mergeCell ref="O15:O17"/>
    <mergeCell ref="O18:O20"/>
    <mergeCell ref="O21:O23"/>
    <mergeCell ref="O24:O27"/>
    <mergeCell ref="J13:N14"/>
  </mergeCells>
  <conditionalFormatting sqref="O15:O31">
    <cfRule type="expression" dxfId="5" priority="1">
      <formula>$O15&lt;=$O$12</formula>
    </cfRule>
    <cfRule type="expression" dxfId="4" priority="2">
      <formula>$O15&gt;$O$12</formula>
    </cfRule>
  </conditionalFormatting>
  <pageMargins left="0.7" right="0.7" top="0.75" bottom="0.75" header="0.2" footer="0.3"/>
  <pageSetup scale="63" fitToHeight="0" orientation="portrait" r:id="rId2"/>
  <headerFooter>
    <oddHeader>&amp;C&amp;"-,Bold"&amp;18Emergency Shelter&amp;14
&amp;10Detailed Budget and Outputs
&amp;14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1028700</xdr:colOff>
                    <xdr:row>3</xdr:row>
                    <xdr:rowOff>19050</xdr:rowOff>
                  </from>
                  <to>
                    <xdr:col>2</xdr:col>
                    <xdr:colOff>1238250</xdr:colOff>
                    <xdr:row>4</xdr:row>
                    <xdr:rowOff>19050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1028700</xdr:colOff>
                    <xdr:row>4</xdr:row>
                    <xdr:rowOff>9525</xdr:rowOff>
                  </from>
                  <to>
                    <xdr:col>2</xdr:col>
                    <xdr:colOff>1238250</xdr:colOff>
                    <xdr:row>5</xdr:row>
                    <xdr:rowOff>9525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0</xdr:col>
                    <xdr:colOff>0</xdr:colOff>
                    <xdr:row>3</xdr:row>
                    <xdr:rowOff>19050</xdr:rowOff>
                  </from>
                  <to>
                    <xdr:col>0</xdr:col>
                    <xdr:colOff>209550</xdr:colOff>
                    <xdr:row>4</xdr:row>
                    <xdr:rowOff>19050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0</xdr:col>
                    <xdr:colOff>0</xdr:colOff>
                    <xdr:row>4</xdr:row>
                    <xdr:rowOff>19050</xdr:rowOff>
                  </from>
                  <to>
                    <xdr:col>0</xdr:col>
                    <xdr:colOff>209550</xdr:colOff>
                    <xdr:row>5</xdr:row>
                    <xdr:rowOff>19050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4</xdr:col>
                    <xdr:colOff>609600</xdr:colOff>
                    <xdr:row>2</xdr:row>
                    <xdr:rowOff>180975</xdr:rowOff>
                  </from>
                  <to>
                    <xdr:col>5</xdr:col>
                    <xdr:colOff>0</xdr:colOff>
                    <xdr:row>4</xdr:row>
                    <xdr:rowOff>38100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4</xdr:col>
                    <xdr:colOff>609600</xdr:colOff>
                    <xdr:row>3</xdr:row>
                    <xdr:rowOff>161925</xdr:rowOff>
                  </from>
                  <to>
                    <xdr:col>5</xdr:col>
                    <xdr:colOff>0</xdr:colOff>
                    <xdr:row>5</xdr:row>
                    <xdr:rowOff>28575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7</xdr:col>
                    <xdr:colOff>219075</xdr:colOff>
                    <xdr:row>2</xdr:row>
                    <xdr:rowOff>171450</xdr:rowOff>
                  </from>
                  <to>
                    <xdr:col>8</xdr:col>
                    <xdr:colOff>0</xdr:colOff>
                    <xdr:row>4</xdr:row>
                    <xdr:rowOff>28575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7</xdr:col>
                    <xdr:colOff>228600</xdr:colOff>
                    <xdr:row>3</xdr:row>
                    <xdr:rowOff>180975</xdr:rowOff>
                  </from>
                  <to>
                    <xdr:col>8</xdr:col>
                    <xdr:colOff>9525</xdr:colOff>
                    <xdr:row>5</xdr:row>
                    <xdr:rowOff>47625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11</xdr:col>
                    <xdr:colOff>638175</xdr:colOff>
                    <xdr:row>2</xdr:row>
                    <xdr:rowOff>171450</xdr:rowOff>
                  </from>
                  <to>
                    <xdr:col>12</xdr:col>
                    <xdr:colOff>0</xdr:colOff>
                    <xdr:row>4</xdr:row>
                    <xdr:rowOff>28575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11</xdr:col>
                    <xdr:colOff>638175</xdr:colOff>
                    <xdr:row>3</xdr:row>
                    <xdr:rowOff>171450</xdr:rowOff>
                  </from>
                  <to>
                    <xdr:col>12</xdr:col>
                    <xdr:colOff>0</xdr:colOff>
                    <xdr:row>5</xdr:row>
                    <xdr:rowOff>38100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0</xdr:col>
                    <xdr:colOff>0</xdr:colOff>
                    <xdr:row>6</xdr:row>
                    <xdr:rowOff>0</xdr:rowOff>
                  </from>
                  <to>
                    <xdr:col>1</xdr:col>
                    <xdr:colOff>0</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2"/>
  <sheetViews>
    <sheetView showGridLines="0" view="pageLayout" topLeftCell="A26" zoomScaleNormal="100" workbookViewId="0">
      <selection activeCell="K11" sqref="K11"/>
    </sheetView>
  </sheetViews>
  <sheetFormatPr defaultColWidth="9.140625" defaultRowHeight="15" x14ac:dyDescent="0.25"/>
  <cols>
    <col min="1" max="1" width="3.42578125" customWidth="1"/>
    <col min="2" max="2" width="6.5703125" customWidth="1"/>
    <col min="3" max="3" width="18" customWidth="1"/>
    <col min="4" max="4" width="8.28515625" customWidth="1"/>
    <col min="5" max="5" width="11.5703125" customWidth="1"/>
    <col min="6" max="6" width="6.42578125" customWidth="1"/>
    <col min="7" max="7" width="7.140625" customWidth="1"/>
    <col min="8" max="8" width="7.42578125" customWidth="1"/>
    <col min="9" max="9" width="6.7109375" customWidth="1"/>
    <col min="12" max="12" width="11.5703125" customWidth="1"/>
    <col min="13" max="13" width="5.140625" customWidth="1"/>
    <col min="14" max="14" width="9.5703125" customWidth="1"/>
    <col min="15" max="15" width="7.42578125" customWidth="1"/>
    <col min="16" max="16" width="6.85546875" customWidth="1"/>
  </cols>
  <sheetData>
    <row r="1" spans="1:15" ht="15.75" x14ac:dyDescent="0.25">
      <c r="A1" s="139" t="s">
        <v>39</v>
      </c>
      <c r="B1" s="139"/>
      <c r="C1" s="139"/>
      <c r="D1" s="139"/>
      <c r="E1" s="139"/>
      <c r="F1" s="139"/>
      <c r="G1" s="139"/>
      <c r="H1" s="139"/>
      <c r="I1" s="139"/>
      <c r="J1" s="139"/>
      <c r="K1" s="139"/>
      <c r="L1" s="139"/>
      <c r="M1" s="139"/>
      <c r="N1" s="2"/>
      <c r="O1" s="2"/>
    </row>
    <row r="2" spans="1:15" ht="15.75" x14ac:dyDescent="0.25">
      <c r="A2" s="2"/>
      <c r="B2" s="2"/>
      <c r="C2" s="2"/>
      <c r="D2" s="2"/>
      <c r="E2" s="2"/>
      <c r="F2" s="2"/>
      <c r="G2" s="2"/>
      <c r="H2" s="2"/>
      <c r="I2" s="2"/>
      <c r="J2" s="2"/>
      <c r="K2" s="2"/>
      <c r="L2" s="2"/>
      <c r="M2" s="2"/>
      <c r="N2" s="2"/>
      <c r="O2" s="2"/>
    </row>
    <row r="3" spans="1:15" ht="15.75" x14ac:dyDescent="0.25">
      <c r="A3" s="34" t="s">
        <v>94</v>
      </c>
      <c r="B3" s="2"/>
      <c r="C3" s="17"/>
      <c r="D3" s="2"/>
      <c r="E3" s="2"/>
      <c r="F3" s="2"/>
      <c r="G3" s="17"/>
      <c r="H3" s="2"/>
      <c r="I3" s="2"/>
      <c r="J3" s="17"/>
      <c r="K3" s="2"/>
      <c r="L3" s="2"/>
      <c r="M3" s="2"/>
      <c r="N3" s="2"/>
      <c r="O3" s="2"/>
    </row>
    <row r="4" spans="1:15" ht="16.5" customHeight="1" x14ac:dyDescent="0.25">
      <c r="A4" s="4" t="s">
        <v>93</v>
      </c>
      <c r="B4" s="2"/>
      <c r="C4" s="17"/>
      <c r="D4" s="2" t="s">
        <v>92</v>
      </c>
      <c r="E4" s="2"/>
      <c r="F4" s="2" t="s">
        <v>91</v>
      </c>
      <c r="G4" s="2"/>
      <c r="H4" s="2"/>
      <c r="I4" s="2" t="s">
        <v>90</v>
      </c>
      <c r="J4" s="2"/>
      <c r="K4" s="32" t="s">
        <v>89</v>
      </c>
      <c r="L4" s="2"/>
      <c r="M4" s="2" t="s">
        <v>88</v>
      </c>
      <c r="N4" s="2"/>
      <c r="O4" s="2"/>
    </row>
    <row r="5" spans="1:15" ht="16.5" customHeight="1" x14ac:dyDescent="0.25">
      <c r="A5" s="4"/>
      <c r="B5" s="2"/>
      <c r="C5" s="17"/>
      <c r="D5" s="2"/>
      <c r="E5" s="2"/>
      <c r="F5" s="2"/>
      <c r="G5" s="2"/>
      <c r="H5" s="2"/>
      <c r="I5" s="2"/>
      <c r="J5" s="2"/>
      <c r="K5" s="32"/>
      <c r="L5" s="2"/>
      <c r="M5" s="2"/>
      <c r="N5" s="2"/>
      <c r="O5" s="2"/>
    </row>
    <row r="6" spans="1:15" ht="15" customHeight="1" x14ac:dyDescent="0.25">
      <c r="A6" s="33" t="s">
        <v>87</v>
      </c>
      <c r="B6" s="2"/>
      <c r="C6" s="17"/>
      <c r="D6" s="2"/>
      <c r="E6" s="2"/>
      <c r="F6" s="2"/>
      <c r="G6" s="2"/>
      <c r="H6" s="2"/>
      <c r="I6" s="2"/>
      <c r="J6" s="2"/>
      <c r="K6" s="32"/>
      <c r="L6" s="2"/>
      <c r="M6" s="2"/>
      <c r="N6" s="2"/>
      <c r="O6" s="2"/>
    </row>
    <row r="7" spans="1:15" ht="15" customHeight="1" x14ac:dyDescent="0.25">
      <c r="A7" s="4"/>
      <c r="B7" s="2" t="s">
        <v>86</v>
      </c>
      <c r="C7" s="17"/>
      <c r="D7" s="2"/>
      <c r="E7" s="2" t="s">
        <v>85</v>
      </c>
      <c r="F7" s="2"/>
      <c r="G7" s="2"/>
      <c r="H7" s="2"/>
      <c r="I7" s="2" t="s">
        <v>84</v>
      </c>
      <c r="J7" s="2"/>
      <c r="K7" s="2" t="s">
        <v>83</v>
      </c>
      <c r="L7" s="2"/>
      <c r="M7" s="2" t="s">
        <v>82</v>
      </c>
      <c r="N7" s="2"/>
      <c r="O7" s="2"/>
    </row>
    <row r="8" spans="1:15" ht="15" customHeight="1" x14ac:dyDescent="0.25">
      <c r="A8" s="4"/>
      <c r="B8" s="2"/>
      <c r="C8" s="17"/>
      <c r="D8" s="2"/>
      <c r="E8" s="2"/>
      <c r="F8" s="2"/>
      <c r="G8" s="2"/>
      <c r="H8" s="2"/>
      <c r="I8" s="2"/>
      <c r="J8" s="2"/>
      <c r="K8" s="2"/>
      <c r="L8" s="2"/>
      <c r="M8" s="2"/>
      <c r="N8" s="2"/>
      <c r="O8" s="2"/>
    </row>
    <row r="9" spans="1:15" ht="15" customHeight="1" x14ac:dyDescent="0.25">
      <c r="A9" s="33" t="s">
        <v>69</v>
      </c>
      <c r="B9" s="2"/>
      <c r="C9" s="17"/>
      <c r="D9" s="2"/>
      <c r="E9" s="2"/>
      <c r="F9" s="2"/>
      <c r="G9" s="2"/>
      <c r="H9" s="2"/>
      <c r="I9" s="2"/>
      <c r="J9" s="2"/>
      <c r="K9" s="2"/>
      <c r="L9" s="2"/>
      <c r="M9" s="2"/>
      <c r="N9" s="2"/>
      <c r="O9" s="2"/>
    </row>
    <row r="10" spans="1:15" ht="15" customHeight="1" x14ac:dyDescent="0.25">
      <c r="A10" s="32" t="s">
        <v>81</v>
      </c>
      <c r="B10" s="2"/>
      <c r="C10" s="17"/>
      <c r="D10" s="2"/>
      <c r="E10" s="4" t="s">
        <v>80</v>
      </c>
      <c r="F10" s="2"/>
      <c r="G10" s="17"/>
      <c r="H10" s="2"/>
      <c r="I10" s="2"/>
      <c r="J10" s="2"/>
      <c r="K10" s="2"/>
      <c r="L10" s="2"/>
      <c r="M10" s="2"/>
      <c r="N10" s="2"/>
      <c r="O10" s="2"/>
    </row>
    <row r="11" spans="1:15" ht="15.75" x14ac:dyDescent="0.25">
      <c r="A11" s="28"/>
      <c r="B11" s="2"/>
      <c r="C11" s="17"/>
      <c r="D11" s="2"/>
      <c r="E11" s="2"/>
      <c r="F11" s="2"/>
      <c r="G11" s="17"/>
      <c r="H11" s="2"/>
      <c r="I11" s="2"/>
      <c r="J11" s="2"/>
      <c r="K11" s="2"/>
      <c r="L11" s="2"/>
      <c r="M11" s="2"/>
      <c r="N11" s="2"/>
      <c r="O11" s="2"/>
    </row>
    <row r="12" spans="1:15" ht="15.75" x14ac:dyDescent="0.25">
      <c r="A12" s="21" t="s">
        <v>79</v>
      </c>
      <c r="B12" s="2"/>
      <c r="C12" s="2"/>
      <c r="D12" s="2"/>
      <c r="E12" s="2"/>
      <c r="F12" s="2"/>
      <c r="G12" s="2"/>
      <c r="H12" s="2"/>
      <c r="I12" s="2"/>
      <c r="J12" s="2"/>
      <c r="K12" s="2"/>
      <c r="L12" s="2"/>
      <c r="M12" s="2"/>
      <c r="N12" s="2"/>
      <c r="O12" s="2"/>
    </row>
    <row r="13" spans="1:15" ht="16.5" thickBot="1" x14ac:dyDescent="0.3">
      <c r="A13" s="2"/>
      <c r="B13" s="2"/>
      <c r="C13" s="2"/>
      <c r="D13" s="2"/>
      <c r="E13" s="2"/>
      <c r="F13" s="2"/>
      <c r="G13" s="2"/>
      <c r="H13" s="2"/>
      <c r="I13" s="2"/>
      <c r="J13" s="2"/>
      <c r="K13" s="2"/>
      <c r="L13" s="2"/>
      <c r="M13" s="2"/>
      <c r="N13" s="2"/>
      <c r="O13" s="2"/>
    </row>
    <row r="14" spans="1:15" ht="34.5" customHeight="1" thickBot="1" x14ac:dyDescent="0.3">
      <c r="A14" s="81" t="s">
        <v>32</v>
      </c>
      <c r="B14" s="82"/>
      <c r="C14" s="82"/>
      <c r="D14" s="82"/>
      <c r="E14" s="82"/>
      <c r="F14" s="82"/>
      <c r="G14" s="82"/>
      <c r="H14" s="82"/>
      <c r="I14" s="142"/>
      <c r="J14" s="163" t="s">
        <v>56</v>
      </c>
      <c r="K14" s="164"/>
      <c r="L14" s="164"/>
      <c r="M14" s="164"/>
      <c r="N14" s="164"/>
      <c r="O14" s="31" t="s">
        <v>124</v>
      </c>
    </row>
    <row r="15" spans="1:15" ht="16.5" customHeight="1" x14ac:dyDescent="0.25">
      <c r="A15" s="167" t="s">
        <v>78</v>
      </c>
      <c r="B15" s="168"/>
      <c r="C15" s="168"/>
      <c r="D15" s="168"/>
      <c r="E15" s="168"/>
      <c r="F15" s="168"/>
      <c r="G15" s="169"/>
      <c r="H15" s="165" t="s">
        <v>13</v>
      </c>
      <c r="I15" s="166"/>
      <c r="J15" s="151" t="s">
        <v>77</v>
      </c>
      <c r="K15" s="152"/>
      <c r="L15" s="152"/>
      <c r="M15" s="152"/>
      <c r="N15" s="152"/>
      <c r="O15" s="148"/>
    </row>
    <row r="16" spans="1:15" ht="16.5" customHeight="1" x14ac:dyDescent="0.25">
      <c r="A16" s="30">
        <v>1</v>
      </c>
      <c r="B16" s="90">
        <v>1</v>
      </c>
      <c r="C16" s="90"/>
      <c r="D16" s="90"/>
      <c r="E16" s="90"/>
      <c r="F16" s="90"/>
      <c r="G16" s="90"/>
      <c r="H16" s="93"/>
      <c r="I16" s="94"/>
      <c r="J16" s="151"/>
      <c r="K16" s="152"/>
      <c r="L16" s="152"/>
      <c r="M16" s="152"/>
      <c r="N16" s="152"/>
      <c r="O16" s="148"/>
    </row>
    <row r="17" spans="1:15" ht="16.5" customHeight="1" x14ac:dyDescent="0.25">
      <c r="A17" s="30">
        <v>2</v>
      </c>
      <c r="B17" s="90"/>
      <c r="C17" s="90"/>
      <c r="D17" s="90"/>
      <c r="E17" s="90"/>
      <c r="F17" s="90"/>
      <c r="G17" s="90"/>
      <c r="H17" s="93"/>
      <c r="I17" s="94"/>
      <c r="J17" s="151"/>
      <c r="K17" s="152"/>
      <c r="L17" s="152"/>
      <c r="M17" s="152"/>
      <c r="N17" s="152"/>
      <c r="O17" s="148"/>
    </row>
    <row r="18" spans="1:15" ht="16.5" customHeight="1" x14ac:dyDescent="0.25">
      <c r="A18" s="30">
        <v>3</v>
      </c>
      <c r="B18" s="90"/>
      <c r="C18" s="90"/>
      <c r="D18" s="90"/>
      <c r="E18" s="90"/>
      <c r="F18" s="90"/>
      <c r="G18" s="90"/>
      <c r="H18" s="93"/>
      <c r="I18" s="94"/>
      <c r="J18" s="151" t="s">
        <v>76</v>
      </c>
      <c r="K18" s="152"/>
      <c r="L18" s="152"/>
      <c r="M18" s="152"/>
      <c r="N18" s="152"/>
      <c r="O18" s="148"/>
    </row>
    <row r="19" spans="1:15" ht="16.5" customHeight="1" x14ac:dyDescent="0.25">
      <c r="A19" s="30">
        <v>4</v>
      </c>
      <c r="B19" s="90"/>
      <c r="C19" s="90"/>
      <c r="D19" s="90"/>
      <c r="E19" s="90"/>
      <c r="F19" s="90"/>
      <c r="G19" s="90"/>
      <c r="H19" s="93"/>
      <c r="I19" s="94"/>
      <c r="J19" s="151"/>
      <c r="K19" s="152"/>
      <c r="L19" s="152"/>
      <c r="M19" s="152"/>
      <c r="N19" s="152"/>
      <c r="O19" s="148"/>
    </row>
    <row r="20" spans="1:15" ht="16.5" customHeight="1" x14ac:dyDescent="0.25">
      <c r="A20" s="30">
        <v>5</v>
      </c>
      <c r="B20" s="90"/>
      <c r="C20" s="90"/>
      <c r="D20" s="90"/>
      <c r="E20" s="90"/>
      <c r="F20" s="90"/>
      <c r="G20" s="90"/>
      <c r="H20" s="93"/>
      <c r="I20" s="94"/>
      <c r="J20" s="151"/>
      <c r="K20" s="152"/>
      <c r="L20" s="152"/>
      <c r="M20" s="152"/>
      <c r="N20" s="152"/>
      <c r="O20" s="148"/>
    </row>
    <row r="21" spans="1:15" ht="16.5" customHeight="1" x14ac:dyDescent="0.25">
      <c r="A21" s="30">
        <v>6</v>
      </c>
      <c r="B21" s="90"/>
      <c r="C21" s="90"/>
      <c r="D21" s="90"/>
      <c r="E21" s="90"/>
      <c r="F21" s="90"/>
      <c r="G21" s="90"/>
      <c r="H21" s="93"/>
      <c r="I21" s="94"/>
      <c r="J21" s="151" t="s">
        <v>75</v>
      </c>
      <c r="K21" s="152"/>
      <c r="L21" s="152"/>
      <c r="M21" s="152"/>
      <c r="N21" s="152"/>
      <c r="O21" s="148"/>
    </row>
    <row r="22" spans="1:15" ht="16.5" customHeight="1" x14ac:dyDescent="0.25">
      <c r="A22" s="30">
        <v>7</v>
      </c>
      <c r="B22" s="90"/>
      <c r="C22" s="90"/>
      <c r="D22" s="90"/>
      <c r="E22" s="90"/>
      <c r="F22" s="90"/>
      <c r="G22" s="90"/>
      <c r="H22" s="93"/>
      <c r="I22" s="94"/>
      <c r="J22" s="151"/>
      <c r="K22" s="152"/>
      <c r="L22" s="152"/>
      <c r="M22" s="152"/>
      <c r="N22" s="152"/>
      <c r="O22" s="148"/>
    </row>
    <row r="23" spans="1:15" ht="16.5" customHeight="1" x14ac:dyDescent="0.25">
      <c r="A23" s="30">
        <v>8</v>
      </c>
      <c r="B23" s="90"/>
      <c r="C23" s="90"/>
      <c r="D23" s="90"/>
      <c r="E23" s="90"/>
      <c r="F23" s="90"/>
      <c r="G23" s="90"/>
      <c r="H23" s="93"/>
      <c r="I23" s="94"/>
      <c r="J23" s="151"/>
      <c r="K23" s="152"/>
      <c r="L23" s="152"/>
      <c r="M23" s="152"/>
      <c r="N23" s="152"/>
      <c r="O23" s="148"/>
    </row>
    <row r="24" spans="1:15" ht="16.5" customHeight="1" x14ac:dyDescent="0.25">
      <c r="A24" s="30">
        <v>9</v>
      </c>
      <c r="B24" s="90"/>
      <c r="C24" s="90"/>
      <c r="D24" s="90"/>
      <c r="E24" s="90"/>
      <c r="F24" s="90"/>
      <c r="G24" s="90"/>
      <c r="H24" s="93"/>
      <c r="I24" s="94"/>
      <c r="J24" s="151"/>
      <c r="K24" s="152"/>
      <c r="L24" s="152"/>
      <c r="M24" s="152"/>
      <c r="N24" s="152"/>
      <c r="O24" s="148"/>
    </row>
    <row r="25" spans="1:15" ht="18.75" customHeight="1" x14ac:dyDescent="0.25">
      <c r="A25" s="30">
        <v>10</v>
      </c>
      <c r="B25" s="90"/>
      <c r="C25" s="90"/>
      <c r="D25" s="90"/>
      <c r="E25" s="90"/>
      <c r="F25" s="90"/>
      <c r="G25" s="90"/>
      <c r="H25" s="93"/>
      <c r="I25" s="94"/>
      <c r="J25" s="151" t="s">
        <v>74</v>
      </c>
      <c r="K25" s="152"/>
      <c r="L25" s="152"/>
      <c r="M25" s="152"/>
      <c r="N25" s="152"/>
      <c r="O25" s="148"/>
    </row>
    <row r="26" spans="1:15" ht="16.5" customHeight="1" x14ac:dyDescent="0.25">
      <c r="A26" s="157" t="s">
        <v>41</v>
      </c>
      <c r="B26" s="158"/>
      <c r="C26" s="158"/>
      <c r="D26" s="158"/>
      <c r="E26" s="158"/>
      <c r="F26" s="158"/>
      <c r="G26" s="159"/>
      <c r="H26" s="173">
        <f>SUM(H16:I25)</f>
        <v>0</v>
      </c>
      <c r="I26" s="174"/>
      <c r="J26" s="151"/>
      <c r="K26" s="152"/>
      <c r="L26" s="152"/>
      <c r="M26" s="152"/>
      <c r="N26" s="152"/>
      <c r="O26" s="148"/>
    </row>
    <row r="27" spans="1:15" ht="16.5" customHeight="1" x14ac:dyDescent="0.25">
      <c r="A27" s="160" t="s">
        <v>73</v>
      </c>
      <c r="B27" s="170"/>
      <c r="C27" s="170"/>
      <c r="D27" s="170"/>
      <c r="E27" s="170"/>
      <c r="F27" s="170"/>
      <c r="G27" s="171"/>
      <c r="H27" s="155" t="s">
        <v>13</v>
      </c>
      <c r="I27" s="156"/>
      <c r="J27" s="151"/>
      <c r="K27" s="152"/>
      <c r="L27" s="152"/>
      <c r="M27" s="152"/>
      <c r="N27" s="152"/>
      <c r="O27" s="148"/>
    </row>
    <row r="28" spans="1:15" ht="16.5" customHeight="1" x14ac:dyDescent="0.25">
      <c r="A28" s="30">
        <v>1</v>
      </c>
      <c r="B28" s="90"/>
      <c r="C28" s="90"/>
      <c r="D28" s="90"/>
      <c r="E28" s="90"/>
      <c r="F28" s="90"/>
      <c r="G28" s="90"/>
      <c r="H28" s="93"/>
      <c r="I28" s="94"/>
      <c r="J28" s="151"/>
      <c r="K28" s="152"/>
      <c r="L28" s="152"/>
      <c r="M28" s="152"/>
      <c r="N28" s="152"/>
      <c r="O28" s="148"/>
    </row>
    <row r="29" spans="1:15" ht="16.5" customHeight="1" x14ac:dyDescent="0.25">
      <c r="A29" s="30">
        <v>2</v>
      </c>
      <c r="B29" s="90"/>
      <c r="C29" s="90"/>
      <c r="D29" s="90"/>
      <c r="E29" s="90"/>
      <c r="F29" s="90"/>
      <c r="G29" s="90"/>
      <c r="H29" s="93"/>
      <c r="I29" s="94"/>
      <c r="J29" s="151" t="s">
        <v>72</v>
      </c>
      <c r="K29" s="152"/>
      <c r="L29" s="152"/>
      <c r="M29" s="152"/>
      <c r="N29" s="152"/>
      <c r="O29" s="148"/>
    </row>
    <row r="30" spans="1:15" ht="16.5" customHeight="1" x14ac:dyDescent="0.25">
      <c r="A30" s="30">
        <v>3</v>
      </c>
      <c r="B30" s="90"/>
      <c r="C30" s="90"/>
      <c r="D30" s="90"/>
      <c r="E30" s="90"/>
      <c r="F30" s="90"/>
      <c r="G30" s="90"/>
      <c r="H30" s="93"/>
      <c r="I30" s="94"/>
      <c r="J30" s="151"/>
      <c r="K30" s="152"/>
      <c r="L30" s="152"/>
      <c r="M30" s="152"/>
      <c r="N30" s="152"/>
      <c r="O30" s="148"/>
    </row>
    <row r="31" spans="1:15" ht="16.5" customHeight="1" x14ac:dyDescent="0.25">
      <c r="A31" s="30">
        <v>4</v>
      </c>
      <c r="B31" s="90"/>
      <c r="C31" s="90"/>
      <c r="D31" s="90"/>
      <c r="E31" s="90"/>
      <c r="F31" s="90"/>
      <c r="G31" s="90"/>
      <c r="H31" s="93"/>
      <c r="I31" s="94"/>
      <c r="J31" s="151"/>
      <c r="K31" s="152"/>
      <c r="L31" s="152"/>
      <c r="M31" s="152"/>
      <c r="N31" s="152"/>
      <c r="O31" s="148"/>
    </row>
    <row r="32" spans="1:15" ht="16.5" customHeight="1" x14ac:dyDescent="0.25">
      <c r="A32" s="30">
        <v>5</v>
      </c>
      <c r="B32" s="90"/>
      <c r="C32" s="90"/>
      <c r="D32" s="90"/>
      <c r="E32" s="90"/>
      <c r="F32" s="90"/>
      <c r="G32" s="90"/>
      <c r="H32" s="93"/>
      <c r="I32" s="94"/>
      <c r="J32" s="151"/>
      <c r="K32" s="152"/>
      <c r="L32" s="152"/>
      <c r="M32" s="152"/>
      <c r="N32" s="152"/>
      <c r="O32" s="148"/>
    </row>
    <row r="33" spans="1:15" ht="16.5" customHeight="1" x14ac:dyDescent="0.25">
      <c r="A33" s="30">
        <v>6</v>
      </c>
      <c r="B33" s="90"/>
      <c r="C33" s="90"/>
      <c r="D33" s="90"/>
      <c r="E33" s="90"/>
      <c r="F33" s="90"/>
      <c r="G33" s="90"/>
      <c r="H33" s="93"/>
      <c r="I33" s="94"/>
      <c r="J33" s="151"/>
      <c r="K33" s="152"/>
      <c r="L33" s="152"/>
      <c r="M33" s="152"/>
      <c r="N33" s="152"/>
      <c r="O33" s="148"/>
    </row>
    <row r="34" spans="1:15" ht="16.5" customHeight="1" x14ac:dyDescent="0.25">
      <c r="A34" s="30">
        <v>7</v>
      </c>
      <c r="B34" s="111"/>
      <c r="C34" s="112"/>
      <c r="D34" s="112"/>
      <c r="E34" s="112"/>
      <c r="F34" s="112"/>
      <c r="G34" s="113"/>
      <c r="H34" s="114"/>
      <c r="I34" s="115"/>
      <c r="J34" s="151" t="s">
        <v>71</v>
      </c>
      <c r="K34" s="152"/>
      <c r="L34" s="152"/>
      <c r="M34" s="152"/>
      <c r="N34" s="152"/>
      <c r="O34" s="148"/>
    </row>
    <row r="35" spans="1:15" ht="16.5" customHeight="1" x14ac:dyDescent="0.25">
      <c r="A35" s="30">
        <v>8</v>
      </c>
      <c r="B35" s="111"/>
      <c r="C35" s="112"/>
      <c r="D35" s="112"/>
      <c r="E35" s="112"/>
      <c r="F35" s="112"/>
      <c r="G35" s="113"/>
      <c r="H35" s="114"/>
      <c r="I35" s="115"/>
      <c r="J35" s="151"/>
      <c r="K35" s="152"/>
      <c r="L35" s="152"/>
      <c r="M35" s="152"/>
      <c r="N35" s="152"/>
      <c r="O35" s="148"/>
    </row>
    <row r="36" spans="1:15" ht="16.5" customHeight="1" x14ac:dyDescent="0.25">
      <c r="A36" s="30">
        <v>9</v>
      </c>
      <c r="B36" s="111"/>
      <c r="C36" s="112"/>
      <c r="D36" s="112"/>
      <c r="E36" s="112"/>
      <c r="F36" s="112"/>
      <c r="G36" s="113"/>
      <c r="H36" s="114"/>
      <c r="I36" s="115"/>
      <c r="J36" s="151"/>
      <c r="K36" s="152"/>
      <c r="L36" s="152"/>
      <c r="M36" s="152"/>
      <c r="N36" s="152"/>
      <c r="O36" s="148"/>
    </row>
    <row r="37" spans="1:15" ht="16.5" customHeight="1" x14ac:dyDescent="0.25">
      <c r="A37" s="30">
        <v>10</v>
      </c>
      <c r="B37" s="111"/>
      <c r="C37" s="112"/>
      <c r="D37" s="112"/>
      <c r="E37" s="112"/>
      <c r="F37" s="112"/>
      <c r="G37" s="113"/>
      <c r="H37" s="114"/>
      <c r="I37" s="115"/>
      <c r="J37" s="151"/>
      <c r="K37" s="152"/>
      <c r="L37" s="152"/>
      <c r="M37" s="152"/>
      <c r="N37" s="152"/>
      <c r="O37" s="148"/>
    </row>
    <row r="38" spans="1:15" ht="16.5" customHeight="1" x14ac:dyDescent="0.25">
      <c r="A38" s="157" t="s">
        <v>41</v>
      </c>
      <c r="B38" s="158"/>
      <c r="C38" s="158"/>
      <c r="D38" s="158"/>
      <c r="E38" s="158"/>
      <c r="F38" s="158"/>
      <c r="G38" s="159"/>
      <c r="H38" s="116">
        <f>SUM(H28:I37)</f>
        <v>0</v>
      </c>
      <c r="I38" s="117"/>
      <c r="J38" s="151" t="s">
        <v>70</v>
      </c>
      <c r="K38" s="152"/>
      <c r="L38" s="152"/>
      <c r="M38" s="152"/>
      <c r="N38" s="152"/>
      <c r="O38" s="172"/>
    </row>
    <row r="39" spans="1:15" ht="16.5" customHeight="1" x14ac:dyDescent="0.25">
      <c r="A39" s="160" t="s">
        <v>69</v>
      </c>
      <c r="B39" s="161"/>
      <c r="C39" s="161"/>
      <c r="D39" s="161"/>
      <c r="E39" s="161"/>
      <c r="F39" s="161"/>
      <c r="G39" s="162"/>
      <c r="H39" s="153" t="s">
        <v>13</v>
      </c>
      <c r="I39" s="154"/>
      <c r="J39" s="151"/>
      <c r="K39" s="152"/>
      <c r="L39" s="152"/>
      <c r="M39" s="152"/>
      <c r="N39" s="152"/>
      <c r="O39" s="172"/>
    </row>
    <row r="40" spans="1:15" ht="16.5" customHeight="1" x14ac:dyDescent="0.25">
      <c r="A40" s="30">
        <v>1</v>
      </c>
      <c r="B40" s="111"/>
      <c r="C40" s="112"/>
      <c r="D40" s="112"/>
      <c r="E40" s="112"/>
      <c r="F40" s="112"/>
      <c r="G40" s="113"/>
      <c r="H40" s="114"/>
      <c r="I40" s="115"/>
      <c r="J40" s="151"/>
      <c r="K40" s="152"/>
      <c r="L40" s="152"/>
      <c r="M40" s="152"/>
      <c r="N40" s="152"/>
      <c r="O40" s="172"/>
    </row>
    <row r="41" spans="1:15" ht="16.5" customHeight="1" x14ac:dyDescent="0.25">
      <c r="A41" s="30">
        <v>2</v>
      </c>
      <c r="B41" s="111"/>
      <c r="C41" s="112"/>
      <c r="D41" s="112"/>
      <c r="E41" s="112"/>
      <c r="F41" s="112"/>
      <c r="G41" s="113"/>
      <c r="H41" s="114"/>
      <c r="I41" s="115"/>
      <c r="J41" s="151"/>
      <c r="K41" s="152"/>
      <c r="L41" s="152"/>
      <c r="M41" s="152"/>
      <c r="N41" s="152"/>
      <c r="O41" s="172"/>
    </row>
    <row r="42" spans="1:15" ht="16.5" customHeight="1" x14ac:dyDescent="0.25">
      <c r="A42" s="30">
        <v>3</v>
      </c>
      <c r="B42" s="111"/>
      <c r="C42" s="112"/>
      <c r="D42" s="112"/>
      <c r="E42" s="112"/>
      <c r="F42" s="112"/>
      <c r="G42" s="113"/>
      <c r="H42" s="114"/>
      <c r="I42" s="115"/>
      <c r="J42" s="151" t="s">
        <v>68</v>
      </c>
      <c r="K42" s="152"/>
      <c r="L42" s="152"/>
      <c r="M42" s="152"/>
      <c r="N42" s="152"/>
      <c r="O42" s="172"/>
    </row>
    <row r="43" spans="1:15" ht="16.5" customHeight="1" x14ac:dyDescent="0.25">
      <c r="A43" s="30">
        <v>4</v>
      </c>
      <c r="B43" s="111"/>
      <c r="C43" s="112"/>
      <c r="D43" s="112"/>
      <c r="E43" s="112"/>
      <c r="F43" s="112"/>
      <c r="G43" s="113"/>
      <c r="H43" s="114"/>
      <c r="I43" s="115"/>
      <c r="J43" s="151"/>
      <c r="K43" s="152"/>
      <c r="L43" s="152"/>
      <c r="M43" s="152"/>
      <c r="N43" s="152"/>
      <c r="O43" s="172"/>
    </row>
    <row r="44" spans="1:15" ht="16.5" customHeight="1" x14ac:dyDescent="0.25">
      <c r="A44" s="30">
        <v>5</v>
      </c>
      <c r="B44" s="111"/>
      <c r="C44" s="112"/>
      <c r="D44" s="112"/>
      <c r="E44" s="112"/>
      <c r="F44" s="112"/>
      <c r="G44" s="113"/>
      <c r="H44" s="114"/>
      <c r="I44" s="115"/>
      <c r="J44" s="151"/>
      <c r="K44" s="152"/>
      <c r="L44" s="152"/>
      <c r="M44" s="152"/>
      <c r="N44" s="152"/>
      <c r="O44" s="172"/>
    </row>
    <row r="45" spans="1:15" ht="16.5" customHeight="1" x14ac:dyDescent="0.25">
      <c r="A45" s="157" t="s">
        <v>41</v>
      </c>
      <c r="B45" s="158"/>
      <c r="C45" s="158"/>
      <c r="D45" s="158"/>
      <c r="E45" s="158"/>
      <c r="F45" s="158"/>
      <c r="G45" s="159"/>
      <c r="H45" s="116">
        <f>SUM(H40:I44)</f>
        <v>0</v>
      </c>
      <c r="I45" s="117"/>
      <c r="J45" s="151"/>
      <c r="K45" s="152"/>
      <c r="L45" s="152"/>
      <c r="M45" s="152"/>
      <c r="N45" s="152"/>
      <c r="O45" s="172"/>
    </row>
    <row r="46" spans="1:15" ht="16.5" thickBot="1" x14ac:dyDescent="0.3">
      <c r="A46" s="84" t="s">
        <v>67</v>
      </c>
      <c r="B46" s="85"/>
      <c r="C46" s="85"/>
      <c r="D46" s="85"/>
      <c r="E46" s="85"/>
      <c r="F46" s="85"/>
      <c r="G46" s="86"/>
      <c r="H46" s="149">
        <f>H45+H38+H26</f>
        <v>0</v>
      </c>
      <c r="I46" s="150"/>
      <c r="J46" s="145"/>
      <c r="K46" s="146"/>
      <c r="L46" s="146"/>
      <c r="M46" s="146"/>
      <c r="N46" s="146"/>
      <c r="O46" s="147"/>
    </row>
    <row r="62" spans="1:15" x14ac:dyDescent="0.25">
      <c r="A62">
        <f>'Budget &amp; Output Summary'!E4</f>
        <v>0</v>
      </c>
      <c r="O62" s="1"/>
    </row>
  </sheetData>
  <sheetProtection algorithmName="SHA-512" hashValue="YkdJFw3jLI541hWdyBNxQr8qRdFdyRhedjAvU+SJpSJ09DbPct9bvdjC9CTfqtFqFQQq0qdokqoBhgiL7NBpPg==" saltValue="K8OGbzVLbydmY624pwbEsQ==" spinCount="100000" sheet="1" objects="1" scenarios="1"/>
  <protectedRanges>
    <protectedRange sqref="O15:O45" name="Range4"/>
    <protectedRange sqref="B40:I44" name="Range3"/>
    <protectedRange sqref="B16:I25" name="Range1"/>
    <protectedRange sqref="B28:I37" name="Range2"/>
  </protectedRanges>
  <customSheetViews>
    <customSheetView guid="{F7BA09ED-86E4-4F63-97B6-FC31059AE1EB}" showPageBreaks="1" showGridLines="0" printArea="1" view="pageLayout" topLeftCell="A10">
      <selection sqref="A1:K9"/>
      <pageMargins left="0.7" right="0.7" top="0.75" bottom="0.75" header="0.2" footer="0.3"/>
      <pageSetup scale="67" orientation="portrait" r:id="rId1"/>
      <headerFooter>
        <oddHeader>&amp;C&amp;"-,Bold"&amp;18Homelessness Prevention&amp;14
&amp;10Detailed Budget and Outputs
&amp;14
&amp;RATTACHMENT A</oddHeader>
      </headerFooter>
    </customSheetView>
  </customSheetViews>
  <mergeCells count="84">
    <mergeCell ref="O21:O24"/>
    <mergeCell ref="O34:O37"/>
    <mergeCell ref="B33:G33"/>
    <mergeCell ref="H33:I33"/>
    <mergeCell ref="B28:G28"/>
    <mergeCell ref="B34:G34"/>
    <mergeCell ref="B35:G35"/>
    <mergeCell ref="B36:G36"/>
    <mergeCell ref="B37:G37"/>
    <mergeCell ref="B31:G31"/>
    <mergeCell ref="B32:G32"/>
    <mergeCell ref="H24:I24"/>
    <mergeCell ref="B25:G25"/>
    <mergeCell ref="A26:G26"/>
    <mergeCell ref="B29:G29"/>
    <mergeCell ref="H29:I29"/>
    <mergeCell ref="O38:O41"/>
    <mergeCell ref="O42:O45"/>
    <mergeCell ref="O29:O33"/>
    <mergeCell ref="O25:O28"/>
    <mergeCell ref="H37:I37"/>
    <mergeCell ref="H38:I38"/>
    <mergeCell ref="H35:I35"/>
    <mergeCell ref="H31:I31"/>
    <mergeCell ref="H32:I32"/>
    <mergeCell ref="H25:I25"/>
    <mergeCell ref="H26:I26"/>
    <mergeCell ref="H41:I41"/>
    <mergeCell ref="H42:I42"/>
    <mergeCell ref="H43:I43"/>
    <mergeCell ref="H44:I44"/>
    <mergeCell ref="H28:I28"/>
    <mergeCell ref="B18:G18"/>
    <mergeCell ref="H18:I18"/>
    <mergeCell ref="B19:G19"/>
    <mergeCell ref="A14:I14"/>
    <mergeCell ref="A27:G27"/>
    <mergeCell ref="B20:G20"/>
    <mergeCell ref="H20:I20"/>
    <mergeCell ref="B17:G17"/>
    <mergeCell ref="H17:I17"/>
    <mergeCell ref="B21:G21"/>
    <mergeCell ref="H21:I21"/>
    <mergeCell ref="B22:G22"/>
    <mergeCell ref="H22:I22"/>
    <mergeCell ref="B23:G23"/>
    <mergeCell ref="H23:I23"/>
    <mergeCell ref="B24:G24"/>
    <mergeCell ref="A1:M1"/>
    <mergeCell ref="J14:N14"/>
    <mergeCell ref="H15:I15"/>
    <mergeCell ref="B16:G16"/>
    <mergeCell ref="H16:I16"/>
    <mergeCell ref="A15:G15"/>
    <mergeCell ref="A45:G45"/>
    <mergeCell ref="B40:G40"/>
    <mergeCell ref="B41:G41"/>
    <mergeCell ref="B42:G42"/>
    <mergeCell ref="B43:G43"/>
    <mergeCell ref="B44:G44"/>
    <mergeCell ref="H34:I34"/>
    <mergeCell ref="H19:I19"/>
    <mergeCell ref="H27:I27"/>
    <mergeCell ref="J38:N41"/>
    <mergeCell ref="B30:G30"/>
    <mergeCell ref="A38:G38"/>
    <mergeCell ref="H36:I36"/>
    <mergeCell ref="A39:G39"/>
    <mergeCell ref="J46:O46"/>
    <mergeCell ref="A46:G46"/>
    <mergeCell ref="O18:O20"/>
    <mergeCell ref="O15:O17"/>
    <mergeCell ref="H45:I45"/>
    <mergeCell ref="H46:I46"/>
    <mergeCell ref="H30:I30"/>
    <mergeCell ref="J15:N17"/>
    <mergeCell ref="J18:N20"/>
    <mergeCell ref="J21:N24"/>
    <mergeCell ref="J42:N45"/>
    <mergeCell ref="J29:N33"/>
    <mergeCell ref="J34:N37"/>
    <mergeCell ref="H39:I39"/>
    <mergeCell ref="H40:I40"/>
    <mergeCell ref="J25:N28"/>
  </mergeCells>
  <conditionalFormatting sqref="O18:O45">
    <cfRule type="expression" dxfId="3" priority="1">
      <formula>$O18&lt;=$O$15</formula>
    </cfRule>
    <cfRule type="expression" dxfId="2" priority="2">
      <formula>$O18&gt;$O$15</formula>
    </cfRule>
  </conditionalFormatting>
  <pageMargins left="0.7" right="0.7" top="0.75" bottom="0.75" header="0.2" footer="0.3"/>
  <pageSetup scale="67" orientation="portrait" r:id="rId2"/>
  <headerFooter>
    <oddHeader>&amp;C&amp;"-,Bold"&amp;18Homelessness Prevention&amp;14
&amp;10Detailed Budget and Outputs
&amp;14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xdr:col>
                    <xdr:colOff>1057275</xdr:colOff>
                    <xdr:row>3</xdr:row>
                    <xdr:rowOff>28575</xdr:rowOff>
                  </from>
                  <to>
                    <xdr:col>2</xdr:col>
                    <xdr:colOff>1266825</xdr:colOff>
                    <xdr:row>4</xdr:row>
                    <xdr:rowOff>9525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3</xdr:col>
                    <xdr:colOff>390525</xdr:colOff>
                    <xdr:row>6</xdr:row>
                    <xdr:rowOff>19050</xdr:rowOff>
                  </from>
                  <to>
                    <xdr:col>4</xdr:col>
                    <xdr:colOff>9525</xdr:colOff>
                    <xdr:row>7</xdr:row>
                    <xdr:rowOff>19050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0</xdr:col>
                    <xdr:colOff>0</xdr:colOff>
                    <xdr:row>3</xdr:row>
                    <xdr:rowOff>9525</xdr:rowOff>
                  </from>
                  <to>
                    <xdr:col>0</xdr:col>
                    <xdr:colOff>209550</xdr:colOff>
                    <xdr:row>3</xdr:row>
                    <xdr:rowOff>200025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0</xdr:col>
                    <xdr:colOff>0</xdr:colOff>
                    <xdr:row>6</xdr:row>
                    <xdr:rowOff>19050</xdr:rowOff>
                  </from>
                  <to>
                    <xdr:col>0</xdr:col>
                    <xdr:colOff>209550</xdr:colOff>
                    <xdr:row>7</xdr:row>
                    <xdr:rowOff>19050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4</xdr:col>
                    <xdr:colOff>609600</xdr:colOff>
                    <xdr:row>2</xdr:row>
                    <xdr:rowOff>171450</xdr:rowOff>
                  </from>
                  <to>
                    <xdr:col>4</xdr:col>
                    <xdr:colOff>819150</xdr:colOff>
                    <xdr:row>4</xdr:row>
                    <xdr:rowOff>9525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9</xdr:col>
                    <xdr:colOff>466725</xdr:colOff>
                    <xdr:row>5</xdr:row>
                    <xdr:rowOff>180975</xdr:rowOff>
                  </from>
                  <to>
                    <xdr:col>10</xdr:col>
                    <xdr:colOff>19050</xdr:colOff>
                    <xdr:row>7</xdr:row>
                    <xdr:rowOff>47625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7</xdr:col>
                    <xdr:colOff>219075</xdr:colOff>
                    <xdr:row>2</xdr:row>
                    <xdr:rowOff>171450</xdr:rowOff>
                  </from>
                  <to>
                    <xdr:col>7</xdr:col>
                    <xdr:colOff>428625</xdr:colOff>
                    <xdr:row>4</xdr:row>
                    <xdr:rowOff>9525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7</xdr:col>
                    <xdr:colOff>333375</xdr:colOff>
                    <xdr:row>5</xdr:row>
                    <xdr:rowOff>171450</xdr:rowOff>
                  </from>
                  <to>
                    <xdr:col>8</xdr:col>
                    <xdr:colOff>9525</xdr:colOff>
                    <xdr:row>7</xdr:row>
                    <xdr:rowOff>38100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11</xdr:col>
                    <xdr:colOff>638175</xdr:colOff>
                    <xdr:row>2</xdr:row>
                    <xdr:rowOff>171450</xdr:rowOff>
                  </from>
                  <to>
                    <xdr:col>12</xdr:col>
                    <xdr:colOff>19050</xdr:colOff>
                    <xdr:row>4</xdr:row>
                    <xdr:rowOff>9525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11</xdr:col>
                    <xdr:colOff>628650</xdr:colOff>
                    <xdr:row>5</xdr:row>
                    <xdr:rowOff>180975</xdr:rowOff>
                  </from>
                  <to>
                    <xdr:col>12</xdr:col>
                    <xdr:colOff>9525</xdr:colOff>
                    <xdr:row>7</xdr:row>
                    <xdr:rowOff>47625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0</xdr:col>
                    <xdr:colOff>0</xdr:colOff>
                    <xdr:row>9</xdr:row>
                    <xdr:rowOff>0</xdr:rowOff>
                  </from>
                  <to>
                    <xdr:col>1</xdr:col>
                    <xdr:colOff>0</xdr:colOff>
                    <xdr:row>10</xdr:row>
                    <xdr:rowOff>9525</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10</xdr:col>
                    <xdr:colOff>57150</xdr:colOff>
                    <xdr:row>2</xdr:row>
                    <xdr:rowOff>171450</xdr:rowOff>
                  </from>
                  <to>
                    <xdr:col>10</xdr:col>
                    <xdr:colOff>266700</xdr:colOff>
                    <xdr:row>4</xdr:row>
                    <xdr:rowOff>9525</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3</xdr:col>
                    <xdr:colOff>571500</xdr:colOff>
                    <xdr:row>9</xdr:row>
                    <xdr:rowOff>0</xdr:rowOff>
                  </from>
                  <to>
                    <xdr:col>4</xdr:col>
                    <xdr:colOff>190500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1"/>
  <sheetViews>
    <sheetView showGridLines="0" view="pageLayout" topLeftCell="A21" zoomScaleNormal="100" zoomScaleSheetLayoutView="100" workbookViewId="0">
      <selection activeCell="N12" sqref="N12"/>
    </sheetView>
  </sheetViews>
  <sheetFormatPr defaultColWidth="9.140625" defaultRowHeight="15" x14ac:dyDescent="0.25"/>
  <cols>
    <col min="1" max="1" width="3.28515625" customWidth="1"/>
    <col min="2" max="2" width="6.5703125" customWidth="1"/>
    <col min="3" max="3" width="16.28515625" customWidth="1"/>
    <col min="4" max="4" width="8.28515625" customWidth="1"/>
    <col min="5" max="5" width="11.5703125" customWidth="1"/>
    <col min="6" max="6" width="6.42578125" customWidth="1"/>
    <col min="8" max="8" width="6" customWidth="1"/>
    <col min="9" max="9" width="7.7109375" customWidth="1"/>
    <col min="12" max="12" width="11.5703125" customWidth="1"/>
    <col min="13" max="13" width="5.140625" customWidth="1"/>
    <col min="14" max="14" width="9.5703125" customWidth="1"/>
    <col min="15" max="15" width="7.42578125" customWidth="1"/>
    <col min="16" max="16" width="6.85546875" customWidth="1"/>
  </cols>
  <sheetData>
    <row r="1" spans="1:15" ht="15.75" x14ac:dyDescent="0.25">
      <c r="A1" s="139" t="s">
        <v>39</v>
      </c>
      <c r="B1" s="139"/>
      <c r="C1" s="139"/>
      <c r="D1" s="139"/>
      <c r="E1" s="139"/>
      <c r="F1" s="139"/>
      <c r="G1" s="139"/>
      <c r="H1" s="139"/>
      <c r="I1" s="139"/>
      <c r="J1" s="139"/>
      <c r="K1" s="139"/>
      <c r="L1" s="139"/>
      <c r="M1" s="139"/>
      <c r="N1" s="2"/>
      <c r="O1" s="2"/>
    </row>
    <row r="2" spans="1:15" ht="15.75" x14ac:dyDescent="0.25">
      <c r="A2" s="2"/>
      <c r="B2" s="2"/>
      <c r="C2" s="2"/>
      <c r="D2" s="2"/>
      <c r="E2" s="2"/>
      <c r="F2" s="2"/>
      <c r="G2" s="2"/>
      <c r="H2" s="2"/>
      <c r="I2" s="2"/>
      <c r="J2" s="2"/>
      <c r="K2" s="2"/>
      <c r="L2" s="2"/>
      <c r="M2" s="2"/>
      <c r="N2" s="2"/>
      <c r="O2" s="2"/>
    </row>
    <row r="3" spans="1:15" ht="15.75" x14ac:dyDescent="0.25">
      <c r="A3" s="34" t="s">
        <v>94</v>
      </c>
      <c r="B3" s="2"/>
      <c r="C3" s="17"/>
      <c r="D3" s="2"/>
      <c r="E3" s="2"/>
      <c r="F3" s="2"/>
      <c r="G3" s="17"/>
      <c r="H3" s="2"/>
      <c r="I3" s="2"/>
      <c r="J3" s="17"/>
      <c r="K3" s="2"/>
      <c r="L3" s="2"/>
      <c r="M3" s="2"/>
      <c r="N3" s="2"/>
      <c r="O3" s="2"/>
    </row>
    <row r="4" spans="1:15" ht="15" customHeight="1" x14ac:dyDescent="0.25">
      <c r="A4" s="4" t="s">
        <v>93</v>
      </c>
      <c r="B4" s="2"/>
      <c r="C4" s="17"/>
      <c r="D4" s="2" t="s">
        <v>92</v>
      </c>
      <c r="E4" s="2"/>
      <c r="F4" s="2" t="s">
        <v>91</v>
      </c>
      <c r="G4" s="2"/>
      <c r="H4" s="2"/>
      <c r="I4" s="2" t="s">
        <v>90</v>
      </c>
      <c r="J4" s="2"/>
      <c r="K4" s="32" t="s">
        <v>89</v>
      </c>
      <c r="L4" s="2"/>
      <c r="M4" s="2" t="s">
        <v>88</v>
      </c>
      <c r="N4" s="2"/>
      <c r="O4" s="2"/>
    </row>
    <row r="5" spans="1:15" ht="15" customHeight="1" x14ac:dyDescent="0.25">
      <c r="A5" s="4"/>
      <c r="B5" s="2"/>
      <c r="C5" s="17"/>
      <c r="D5" s="2"/>
      <c r="E5" s="2"/>
      <c r="F5" s="2"/>
      <c r="G5" s="2"/>
      <c r="H5" s="2"/>
      <c r="I5" s="2"/>
      <c r="J5" s="2"/>
      <c r="K5" s="32"/>
      <c r="L5" s="2"/>
      <c r="M5" s="2"/>
      <c r="N5" s="2"/>
      <c r="O5" s="2"/>
    </row>
    <row r="6" spans="1:15" ht="15" customHeight="1" x14ac:dyDescent="0.25">
      <c r="A6" s="33" t="s">
        <v>87</v>
      </c>
      <c r="B6" s="2"/>
      <c r="C6" s="17"/>
      <c r="D6" s="2"/>
      <c r="E6" s="2"/>
      <c r="F6" s="2"/>
      <c r="G6" s="2"/>
      <c r="H6" s="2"/>
      <c r="I6" s="2"/>
      <c r="J6" s="2"/>
      <c r="K6" s="32"/>
      <c r="L6" s="2"/>
      <c r="M6" s="2"/>
      <c r="N6" s="2"/>
      <c r="O6" s="2"/>
    </row>
    <row r="7" spans="1:15" ht="15" customHeight="1" x14ac:dyDescent="0.25">
      <c r="A7" s="4"/>
      <c r="B7" s="2" t="s">
        <v>86</v>
      </c>
      <c r="C7" s="17"/>
      <c r="D7" s="2"/>
      <c r="E7" s="2" t="s">
        <v>85</v>
      </c>
      <c r="F7" s="2"/>
      <c r="G7" s="2"/>
      <c r="H7" s="2"/>
      <c r="I7" s="32" t="s">
        <v>84</v>
      </c>
      <c r="J7" s="2"/>
      <c r="K7" s="2" t="s">
        <v>83</v>
      </c>
      <c r="L7" s="2"/>
      <c r="M7" s="2" t="s">
        <v>82</v>
      </c>
      <c r="N7" s="2"/>
      <c r="O7" s="2"/>
    </row>
    <row r="8" spans="1:15" ht="15" customHeight="1" x14ac:dyDescent="0.25">
      <c r="A8" s="4"/>
      <c r="B8" s="2"/>
      <c r="C8" s="17"/>
      <c r="D8" s="2"/>
      <c r="E8" s="2"/>
      <c r="F8" s="2"/>
      <c r="G8" s="2"/>
      <c r="H8" s="2"/>
      <c r="I8" s="32"/>
      <c r="J8" s="2"/>
      <c r="K8" s="2"/>
      <c r="L8" s="2"/>
      <c r="M8" s="2"/>
      <c r="N8" s="2"/>
      <c r="O8" s="2"/>
    </row>
    <row r="9" spans="1:15" ht="15" customHeight="1" x14ac:dyDescent="0.25">
      <c r="A9" s="33" t="s">
        <v>69</v>
      </c>
      <c r="B9" s="2"/>
      <c r="C9" s="17"/>
      <c r="D9" s="2"/>
      <c r="E9" s="2"/>
      <c r="F9" s="2"/>
      <c r="G9" s="2"/>
      <c r="H9" s="2"/>
      <c r="I9" s="2"/>
      <c r="J9" s="2"/>
      <c r="K9" s="2"/>
      <c r="L9" s="2"/>
      <c r="M9" s="2"/>
      <c r="N9" s="2"/>
      <c r="O9" s="2"/>
    </row>
    <row r="10" spans="1:15" ht="15" customHeight="1" x14ac:dyDescent="0.25">
      <c r="A10" s="32" t="s">
        <v>81</v>
      </c>
      <c r="B10" s="2"/>
      <c r="C10" s="17"/>
      <c r="D10" s="2"/>
      <c r="E10" s="4" t="s">
        <v>80</v>
      </c>
      <c r="F10" s="2"/>
      <c r="G10" s="17"/>
      <c r="H10" s="2"/>
      <c r="I10" s="2"/>
      <c r="J10" s="2"/>
      <c r="K10" s="2"/>
      <c r="L10" s="2"/>
      <c r="M10" s="2"/>
      <c r="N10" s="2"/>
      <c r="O10" s="2"/>
    </row>
    <row r="11" spans="1:15" ht="15.75" x14ac:dyDescent="0.25">
      <c r="A11" s="28"/>
      <c r="B11" s="2"/>
      <c r="C11" s="17"/>
      <c r="D11" s="2"/>
      <c r="E11" s="2"/>
      <c r="F11" s="2"/>
      <c r="G11" s="17"/>
      <c r="H11" s="2"/>
      <c r="I11" s="2"/>
      <c r="J11" s="2"/>
      <c r="K11" s="2"/>
      <c r="L11" s="2"/>
      <c r="M11" s="2"/>
      <c r="N11" s="2"/>
      <c r="O11" s="2"/>
    </row>
    <row r="12" spans="1:15" ht="15.75" x14ac:dyDescent="0.25">
      <c r="A12" s="21" t="s">
        <v>103</v>
      </c>
      <c r="B12" s="2"/>
      <c r="C12" s="2"/>
      <c r="D12" s="2"/>
      <c r="E12" s="2"/>
      <c r="F12" s="2"/>
      <c r="G12" s="2"/>
      <c r="H12" s="2"/>
      <c r="I12" s="2"/>
      <c r="J12" s="2"/>
      <c r="K12" s="2"/>
      <c r="L12" s="2"/>
      <c r="M12" s="2"/>
      <c r="N12" s="2"/>
      <c r="O12" s="2"/>
    </row>
    <row r="13" spans="1:15" ht="15.75" x14ac:dyDescent="0.25">
      <c r="A13" s="2"/>
      <c r="B13" s="2"/>
      <c r="C13" s="2"/>
      <c r="D13" s="2"/>
      <c r="E13" s="2"/>
      <c r="F13" s="2"/>
      <c r="G13" s="2"/>
      <c r="H13" s="2"/>
      <c r="I13" s="2"/>
      <c r="J13" s="2"/>
      <c r="K13" s="2"/>
      <c r="L13" s="2"/>
      <c r="M13" s="2"/>
      <c r="N13" s="2"/>
      <c r="O13" s="2"/>
    </row>
    <row r="14" spans="1:15" ht="34.5" customHeight="1" thickBot="1" x14ac:dyDescent="0.3">
      <c r="A14" s="192" t="s">
        <v>32</v>
      </c>
      <c r="B14" s="193"/>
      <c r="C14" s="193"/>
      <c r="D14" s="193"/>
      <c r="E14" s="193"/>
      <c r="F14" s="193"/>
      <c r="G14" s="193"/>
      <c r="H14" s="193"/>
      <c r="I14" s="194"/>
      <c r="J14" s="188" t="s">
        <v>56</v>
      </c>
      <c r="K14" s="189"/>
      <c r="L14" s="189"/>
      <c r="M14" s="189"/>
      <c r="N14" s="189"/>
      <c r="O14" s="36" t="s">
        <v>124</v>
      </c>
    </row>
    <row r="15" spans="1:15" ht="16.5" customHeight="1" x14ac:dyDescent="0.25">
      <c r="A15" s="201" t="s">
        <v>78</v>
      </c>
      <c r="B15" s="202"/>
      <c r="C15" s="202"/>
      <c r="D15" s="202"/>
      <c r="E15" s="202"/>
      <c r="F15" s="202"/>
      <c r="G15" s="203"/>
      <c r="H15" s="190" t="s">
        <v>13</v>
      </c>
      <c r="I15" s="191"/>
      <c r="J15" s="195" t="s">
        <v>102</v>
      </c>
      <c r="K15" s="195"/>
      <c r="L15" s="195"/>
      <c r="M15" s="195"/>
      <c r="N15" s="196"/>
      <c r="O15" s="215"/>
    </row>
    <row r="16" spans="1:15" ht="16.5" customHeight="1" x14ac:dyDescent="0.25">
      <c r="A16" s="35">
        <v>1</v>
      </c>
      <c r="B16" s="90"/>
      <c r="C16" s="90"/>
      <c r="D16" s="90"/>
      <c r="E16" s="90"/>
      <c r="F16" s="90"/>
      <c r="G16" s="90"/>
      <c r="H16" s="93"/>
      <c r="I16" s="94"/>
      <c r="J16" s="195"/>
      <c r="K16" s="195"/>
      <c r="L16" s="195"/>
      <c r="M16" s="195"/>
      <c r="N16" s="196"/>
      <c r="O16" s="213"/>
    </row>
    <row r="17" spans="1:15" ht="16.5" customHeight="1" x14ac:dyDescent="0.25">
      <c r="A17" s="35">
        <v>2</v>
      </c>
      <c r="B17" s="90"/>
      <c r="C17" s="90"/>
      <c r="D17" s="90"/>
      <c r="E17" s="90"/>
      <c r="F17" s="90"/>
      <c r="G17" s="90"/>
      <c r="H17" s="93"/>
      <c r="I17" s="94"/>
      <c r="J17" s="197"/>
      <c r="K17" s="197"/>
      <c r="L17" s="197"/>
      <c r="M17" s="197"/>
      <c r="N17" s="198"/>
      <c r="O17" s="214"/>
    </row>
    <row r="18" spans="1:15" ht="16.5" customHeight="1" x14ac:dyDescent="0.25">
      <c r="A18" s="35">
        <v>3</v>
      </c>
      <c r="B18" s="90"/>
      <c r="C18" s="90"/>
      <c r="D18" s="90"/>
      <c r="E18" s="90"/>
      <c r="F18" s="90"/>
      <c r="G18" s="90"/>
      <c r="H18" s="93"/>
      <c r="I18" s="94"/>
      <c r="J18" s="199" t="s">
        <v>76</v>
      </c>
      <c r="K18" s="199"/>
      <c r="L18" s="199"/>
      <c r="M18" s="199"/>
      <c r="N18" s="200"/>
      <c r="O18" s="212"/>
    </row>
    <row r="19" spans="1:15" ht="16.5" customHeight="1" x14ac:dyDescent="0.25">
      <c r="A19" s="35">
        <v>4</v>
      </c>
      <c r="B19" s="90"/>
      <c r="C19" s="90"/>
      <c r="D19" s="90"/>
      <c r="E19" s="90"/>
      <c r="F19" s="90"/>
      <c r="G19" s="90"/>
      <c r="H19" s="93"/>
      <c r="I19" s="94"/>
      <c r="J19" s="195"/>
      <c r="K19" s="195"/>
      <c r="L19" s="195"/>
      <c r="M19" s="195"/>
      <c r="N19" s="196"/>
      <c r="O19" s="213"/>
    </row>
    <row r="20" spans="1:15" ht="16.5" customHeight="1" x14ac:dyDescent="0.25">
      <c r="A20" s="35">
        <v>5</v>
      </c>
      <c r="B20" s="90"/>
      <c r="C20" s="90"/>
      <c r="D20" s="90"/>
      <c r="E20" s="90"/>
      <c r="F20" s="90"/>
      <c r="G20" s="90"/>
      <c r="H20" s="93"/>
      <c r="I20" s="94"/>
      <c r="J20" s="197"/>
      <c r="K20" s="197"/>
      <c r="L20" s="197"/>
      <c r="M20" s="197"/>
      <c r="N20" s="198"/>
      <c r="O20" s="214"/>
    </row>
    <row r="21" spans="1:15" ht="16.5" customHeight="1" x14ac:dyDescent="0.25">
      <c r="A21" s="35">
        <v>6</v>
      </c>
      <c r="B21" s="90"/>
      <c r="C21" s="90"/>
      <c r="D21" s="90"/>
      <c r="E21" s="90"/>
      <c r="F21" s="90"/>
      <c r="G21" s="90"/>
      <c r="H21" s="93"/>
      <c r="I21" s="94"/>
      <c r="J21" s="199" t="s">
        <v>101</v>
      </c>
      <c r="K21" s="199"/>
      <c r="L21" s="199"/>
      <c r="M21" s="199"/>
      <c r="N21" s="200"/>
      <c r="O21" s="212"/>
    </row>
    <row r="22" spans="1:15" ht="16.5" customHeight="1" x14ac:dyDescent="0.25">
      <c r="A22" s="35">
        <v>7</v>
      </c>
      <c r="B22" s="90"/>
      <c r="C22" s="90"/>
      <c r="D22" s="90"/>
      <c r="E22" s="90"/>
      <c r="F22" s="90"/>
      <c r="G22" s="90"/>
      <c r="H22" s="93"/>
      <c r="I22" s="94"/>
      <c r="J22" s="195"/>
      <c r="K22" s="195"/>
      <c r="L22" s="195"/>
      <c r="M22" s="195"/>
      <c r="N22" s="196"/>
      <c r="O22" s="213"/>
    </row>
    <row r="23" spans="1:15" ht="16.5" customHeight="1" x14ac:dyDescent="0.25">
      <c r="A23" s="35">
        <v>8</v>
      </c>
      <c r="B23" s="90"/>
      <c r="C23" s="90"/>
      <c r="D23" s="90"/>
      <c r="E23" s="90"/>
      <c r="F23" s="90"/>
      <c r="G23" s="90"/>
      <c r="H23" s="93"/>
      <c r="I23" s="94"/>
      <c r="J23" s="195"/>
      <c r="K23" s="195"/>
      <c r="L23" s="195"/>
      <c r="M23" s="195"/>
      <c r="N23" s="196"/>
      <c r="O23" s="213"/>
    </row>
    <row r="24" spans="1:15" ht="16.5" customHeight="1" x14ac:dyDescent="0.25">
      <c r="A24" s="35">
        <v>9</v>
      </c>
      <c r="B24" s="90"/>
      <c r="C24" s="90"/>
      <c r="D24" s="90"/>
      <c r="E24" s="90"/>
      <c r="F24" s="90"/>
      <c r="G24" s="90"/>
      <c r="H24" s="93"/>
      <c r="I24" s="94"/>
      <c r="J24" s="197"/>
      <c r="K24" s="197"/>
      <c r="L24" s="197"/>
      <c r="M24" s="197"/>
      <c r="N24" s="198"/>
      <c r="O24" s="214"/>
    </row>
    <row r="25" spans="1:15" ht="18.75" customHeight="1" x14ac:dyDescent="0.25">
      <c r="A25" s="35">
        <v>10</v>
      </c>
      <c r="B25" s="90"/>
      <c r="C25" s="90"/>
      <c r="D25" s="90"/>
      <c r="E25" s="90"/>
      <c r="F25" s="90"/>
      <c r="G25" s="90"/>
      <c r="H25" s="93"/>
      <c r="I25" s="94"/>
      <c r="J25" s="199" t="s">
        <v>100</v>
      </c>
      <c r="K25" s="199"/>
      <c r="L25" s="199"/>
      <c r="M25" s="199"/>
      <c r="N25" s="200"/>
      <c r="O25" s="212"/>
    </row>
    <row r="26" spans="1:15" ht="16.5" customHeight="1" x14ac:dyDescent="0.25">
      <c r="A26" s="157" t="s">
        <v>41</v>
      </c>
      <c r="B26" s="158"/>
      <c r="C26" s="158"/>
      <c r="D26" s="158"/>
      <c r="E26" s="158"/>
      <c r="F26" s="158"/>
      <c r="G26" s="159"/>
      <c r="H26" s="116">
        <f>SUM(H16:I25)</f>
        <v>0</v>
      </c>
      <c r="I26" s="117"/>
      <c r="J26" s="195"/>
      <c r="K26" s="195"/>
      <c r="L26" s="195"/>
      <c r="M26" s="195"/>
      <c r="N26" s="196"/>
      <c r="O26" s="213"/>
    </row>
    <row r="27" spans="1:15" ht="16.5" customHeight="1" x14ac:dyDescent="0.25">
      <c r="A27" s="185" t="s">
        <v>73</v>
      </c>
      <c r="B27" s="206"/>
      <c r="C27" s="206"/>
      <c r="D27" s="206"/>
      <c r="E27" s="206"/>
      <c r="F27" s="206"/>
      <c r="G27" s="207"/>
      <c r="H27" s="204" t="s">
        <v>13</v>
      </c>
      <c r="I27" s="205"/>
      <c r="J27" s="195"/>
      <c r="K27" s="195"/>
      <c r="L27" s="195"/>
      <c r="M27" s="195"/>
      <c r="N27" s="196"/>
      <c r="O27" s="213"/>
    </row>
    <row r="28" spans="1:15" ht="16.5" customHeight="1" x14ac:dyDescent="0.25">
      <c r="A28" s="35">
        <v>1</v>
      </c>
      <c r="B28" s="90"/>
      <c r="C28" s="90"/>
      <c r="D28" s="90"/>
      <c r="E28" s="90"/>
      <c r="F28" s="90"/>
      <c r="G28" s="90"/>
      <c r="H28" s="93"/>
      <c r="I28" s="94"/>
      <c r="J28" s="197"/>
      <c r="K28" s="197"/>
      <c r="L28" s="197"/>
      <c r="M28" s="197"/>
      <c r="N28" s="198"/>
      <c r="O28" s="214"/>
    </row>
    <row r="29" spans="1:15" ht="16.5" customHeight="1" x14ac:dyDescent="0.25">
      <c r="A29" s="35">
        <v>2</v>
      </c>
      <c r="B29" s="90"/>
      <c r="C29" s="90"/>
      <c r="D29" s="90"/>
      <c r="E29" s="90"/>
      <c r="F29" s="90"/>
      <c r="G29" s="90"/>
      <c r="H29" s="93"/>
      <c r="I29" s="94"/>
      <c r="J29" s="199" t="s">
        <v>99</v>
      </c>
      <c r="K29" s="199"/>
      <c r="L29" s="199"/>
      <c r="M29" s="199"/>
      <c r="N29" s="200"/>
      <c r="O29" s="212"/>
    </row>
    <row r="30" spans="1:15" ht="16.5" customHeight="1" x14ac:dyDescent="0.25">
      <c r="A30" s="35">
        <v>3</v>
      </c>
      <c r="B30" s="90"/>
      <c r="C30" s="90"/>
      <c r="D30" s="90"/>
      <c r="E30" s="90"/>
      <c r="F30" s="90"/>
      <c r="G30" s="90"/>
      <c r="H30" s="93"/>
      <c r="I30" s="94"/>
      <c r="J30" s="195"/>
      <c r="K30" s="195"/>
      <c r="L30" s="195"/>
      <c r="M30" s="195"/>
      <c r="N30" s="196"/>
      <c r="O30" s="213"/>
    </row>
    <row r="31" spans="1:15" ht="16.5" customHeight="1" x14ac:dyDescent="0.25">
      <c r="A31" s="35">
        <v>4</v>
      </c>
      <c r="B31" s="90"/>
      <c r="C31" s="90"/>
      <c r="D31" s="90"/>
      <c r="E31" s="90"/>
      <c r="F31" s="90"/>
      <c r="G31" s="90"/>
      <c r="H31" s="93"/>
      <c r="I31" s="94"/>
      <c r="J31" s="195"/>
      <c r="K31" s="195"/>
      <c r="L31" s="195"/>
      <c r="M31" s="195"/>
      <c r="N31" s="196"/>
      <c r="O31" s="213"/>
    </row>
    <row r="32" spans="1:15" ht="16.5" customHeight="1" x14ac:dyDescent="0.25">
      <c r="A32" s="35">
        <v>5</v>
      </c>
      <c r="B32" s="90"/>
      <c r="C32" s="90"/>
      <c r="D32" s="90"/>
      <c r="E32" s="90"/>
      <c r="F32" s="90"/>
      <c r="G32" s="90"/>
      <c r="H32" s="93"/>
      <c r="I32" s="94"/>
      <c r="J32" s="195"/>
      <c r="K32" s="195"/>
      <c r="L32" s="195"/>
      <c r="M32" s="195"/>
      <c r="N32" s="196"/>
      <c r="O32" s="213"/>
    </row>
    <row r="33" spans="1:15" ht="16.5" customHeight="1" x14ac:dyDescent="0.25">
      <c r="A33" s="35">
        <v>6</v>
      </c>
      <c r="B33" s="90"/>
      <c r="C33" s="90"/>
      <c r="D33" s="90"/>
      <c r="E33" s="90"/>
      <c r="F33" s="90"/>
      <c r="G33" s="90"/>
      <c r="H33" s="93"/>
      <c r="I33" s="94"/>
      <c r="J33" s="197"/>
      <c r="K33" s="197"/>
      <c r="L33" s="197"/>
      <c r="M33" s="197"/>
      <c r="N33" s="198"/>
      <c r="O33" s="214"/>
    </row>
    <row r="34" spans="1:15" ht="16.5" customHeight="1" x14ac:dyDescent="0.25">
      <c r="A34" s="35">
        <v>7</v>
      </c>
      <c r="B34" s="90"/>
      <c r="C34" s="90"/>
      <c r="D34" s="90"/>
      <c r="E34" s="90"/>
      <c r="F34" s="90"/>
      <c r="G34" s="90"/>
      <c r="H34" s="93"/>
      <c r="I34" s="94"/>
      <c r="J34" s="210" t="s">
        <v>98</v>
      </c>
      <c r="K34" s="210"/>
      <c r="L34" s="210"/>
      <c r="M34" s="210"/>
      <c r="N34" s="211"/>
      <c r="O34" s="216"/>
    </row>
    <row r="35" spans="1:15" ht="16.5" customHeight="1" x14ac:dyDescent="0.25">
      <c r="A35" s="35">
        <v>8</v>
      </c>
      <c r="B35" s="90"/>
      <c r="C35" s="90"/>
      <c r="D35" s="90"/>
      <c r="E35" s="90"/>
      <c r="F35" s="90"/>
      <c r="G35" s="90"/>
      <c r="H35" s="93"/>
      <c r="I35" s="94"/>
      <c r="J35" s="97"/>
      <c r="K35" s="97"/>
      <c r="L35" s="97"/>
      <c r="M35" s="97"/>
      <c r="N35" s="98"/>
      <c r="O35" s="217"/>
    </row>
    <row r="36" spans="1:15" ht="16.5" customHeight="1" x14ac:dyDescent="0.25">
      <c r="A36" s="35">
        <v>9</v>
      </c>
      <c r="B36" s="90"/>
      <c r="C36" s="90"/>
      <c r="D36" s="90"/>
      <c r="E36" s="90"/>
      <c r="F36" s="90"/>
      <c r="G36" s="90"/>
      <c r="H36" s="93"/>
      <c r="I36" s="94"/>
      <c r="J36" s="97"/>
      <c r="K36" s="97"/>
      <c r="L36" s="97"/>
      <c r="M36" s="97"/>
      <c r="N36" s="98"/>
      <c r="O36" s="217"/>
    </row>
    <row r="37" spans="1:15" ht="16.5" customHeight="1" x14ac:dyDescent="0.25">
      <c r="A37" s="35">
        <v>10</v>
      </c>
      <c r="B37" s="90"/>
      <c r="C37" s="90"/>
      <c r="D37" s="90"/>
      <c r="E37" s="90"/>
      <c r="F37" s="90"/>
      <c r="G37" s="90"/>
      <c r="H37" s="93"/>
      <c r="I37" s="94"/>
      <c r="J37" s="99"/>
      <c r="K37" s="99"/>
      <c r="L37" s="99"/>
      <c r="M37" s="99"/>
      <c r="N37" s="100"/>
      <c r="O37" s="218"/>
    </row>
    <row r="38" spans="1:15" ht="16.5" customHeight="1" x14ac:dyDescent="0.25">
      <c r="A38" s="157" t="s">
        <v>41</v>
      </c>
      <c r="B38" s="158"/>
      <c r="C38" s="158"/>
      <c r="D38" s="158"/>
      <c r="E38" s="158"/>
      <c r="F38" s="158"/>
      <c r="G38" s="159"/>
      <c r="H38" s="116">
        <f>SUM(H28:I37)</f>
        <v>0</v>
      </c>
      <c r="I38" s="117"/>
      <c r="J38" s="210" t="s">
        <v>97</v>
      </c>
      <c r="K38" s="210"/>
      <c r="L38" s="210"/>
      <c r="M38" s="210"/>
      <c r="N38" s="211"/>
      <c r="O38" s="212"/>
    </row>
    <row r="39" spans="1:15" ht="16.5" customHeight="1" x14ac:dyDescent="0.25">
      <c r="A39" s="185" t="s">
        <v>69</v>
      </c>
      <c r="B39" s="186"/>
      <c r="C39" s="186"/>
      <c r="D39" s="186"/>
      <c r="E39" s="186"/>
      <c r="F39" s="186"/>
      <c r="G39" s="187"/>
      <c r="H39" s="183" t="s">
        <v>13</v>
      </c>
      <c r="I39" s="184"/>
      <c r="J39" s="97"/>
      <c r="K39" s="97"/>
      <c r="L39" s="97"/>
      <c r="M39" s="97"/>
      <c r="N39" s="98"/>
      <c r="O39" s="213"/>
    </row>
    <row r="40" spans="1:15" ht="16.5" customHeight="1" x14ac:dyDescent="0.25">
      <c r="A40" s="30">
        <v>1</v>
      </c>
      <c r="B40" s="111"/>
      <c r="C40" s="112"/>
      <c r="D40" s="112"/>
      <c r="E40" s="112"/>
      <c r="F40" s="112"/>
      <c r="G40" s="113"/>
      <c r="H40" s="114"/>
      <c r="I40" s="115"/>
      <c r="J40" s="97"/>
      <c r="K40" s="97"/>
      <c r="L40" s="97"/>
      <c r="M40" s="97"/>
      <c r="N40" s="98"/>
      <c r="O40" s="213"/>
    </row>
    <row r="41" spans="1:15" ht="16.5" customHeight="1" x14ac:dyDescent="0.25">
      <c r="A41" s="30">
        <v>2</v>
      </c>
      <c r="B41" s="111"/>
      <c r="C41" s="112"/>
      <c r="D41" s="112"/>
      <c r="E41" s="112"/>
      <c r="F41" s="112"/>
      <c r="G41" s="113"/>
      <c r="H41" s="114"/>
      <c r="I41" s="115"/>
      <c r="J41" s="99"/>
      <c r="K41" s="99"/>
      <c r="L41" s="99"/>
      <c r="M41" s="99"/>
      <c r="N41" s="100"/>
      <c r="O41" s="214"/>
    </row>
    <row r="42" spans="1:15" ht="16.5" customHeight="1" x14ac:dyDescent="0.25">
      <c r="A42" s="30">
        <v>3</v>
      </c>
      <c r="B42" s="111"/>
      <c r="C42" s="112"/>
      <c r="D42" s="112"/>
      <c r="E42" s="112"/>
      <c r="F42" s="112"/>
      <c r="G42" s="113"/>
      <c r="H42" s="114"/>
      <c r="I42" s="115"/>
      <c r="J42" s="195" t="s">
        <v>96</v>
      </c>
      <c r="K42" s="195"/>
      <c r="L42" s="195"/>
      <c r="M42" s="195"/>
      <c r="N42" s="196"/>
      <c r="O42" s="212"/>
    </row>
    <row r="43" spans="1:15" ht="16.5" customHeight="1" x14ac:dyDescent="0.25">
      <c r="A43" s="30">
        <v>4</v>
      </c>
      <c r="B43" s="111"/>
      <c r="C43" s="112"/>
      <c r="D43" s="112"/>
      <c r="E43" s="112"/>
      <c r="F43" s="112"/>
      <c r="G43" s="113"/>
      <c r="H43" s="114"/>
      <c r="I43" s="115"/>
      <c r="J43" s="208"/>
      <c r="K43" s="195"/>
      <c r="L43" s="195"/>
      <c r="M43" s="195"/>
      <c r="N43" s="196"/>
      <c r="O43" s="213"/>
    </row>
    <row r="44" spans="1:15" ht="16.5" customHeight="1" x14ac:dyDescent="0.25">
      <c r="A44" s="30">
        <v>5</v>
      </c>
      <c r="B44" s="111"/>
      <c r="C44" s="112"/>
      <c r="D44" s="112"/>
      <c r="E44" s="112"/>
      <c r="F44" s="112"/>
      <c r="G44" s="113"/>
      <c r="H44" s="114"/>
      <c r="I44" s="115"/>
      <c r="J44" s="208"/>
      <c r="K44" s="195"/>
      <c r="L44" s="195"/>
      <c r="M44" s="195"/>
      <c r="N44" s="196"/>
      <c r="O44" s="213"/>
    </row>
    <row r="45" spans="1:15" ht="16.5" customHeight="1" x14ac:dyDescent="0.25">
      <c r="A45" s="157" t="s">
        <v>41</v>
      </c>
      <c r="B45" s="158"/>
      <c r="C45" s="158"/>
      <c r="D45" s="158"/>
      <c r="E45" s="158"/>
      <c r="F45" s="158"/>
      <c r="G45" s="159"/>
      <c r="H45" s="181">
        <f>SUM(H40:I44)</f>
        <v>0</v>
      </c>
      <c r="I45" s="182"/>
      <c r="J45" s="209"/>
      <c r="K45" s="197"/>
      <c r="L45" s="197"/>
      <c r="M45" s="197"/>
      <c r="N45" s="198"/>
      <c r="O45" s="214"/>
    </row>
    <row r="46" spans="1:15" ht="15.75" x14ac:dyDescent="0.25">
      <c r="A46" s="178" t="s">
        <v>95</v>
      </c>
      <c r="B46" s="179"/>
      <c r="C46" s="179"/>
      <c r="D46" s="179"/>
      <c r="E46" s="179"/>
      <c r="F46" s="179"/>
      <c r="G46" s="180"/>
      <c r="H46" s="116">
        <f>H26+H38+H45</f>
        <v>0</v>
      </c>
      <c r="I46" s="117"/>
      <c r="J46" s="175"/>
      <c r="K46" s="176"/>
      <c r="L46" s="176"/>
      <c r="M46" s="176"/>
      <c r="N46" s="176"/>
      <c r="O46" s="177"/>
    </row>
    <row r="61" spans="1:15" x14ac:dyDescent="0.25">
      <c r="A61">
        <f>'Budget &amp; Output Summary'!E4</f>
        <v>0</v>
      </c>
      <c r="O61" s="1"/>
    </row>
  </sheetData>
  <sheetProtection algorithmName="SHA-512" hashValue="Lhf9t+OUFCn4l938FNux0zLP9r8mZNtOBjaEZTVHLNSQDO9HPOWJCrKo5O42UhoI0RjDHsWYq0rMaOLwtkJ9PA==" saltValue="fN9pd1KgtjMIxnIcXRUraQ==" spinCount="100000" sheet="1" objects="1" scenarios="1"/>
  <protectedRanges>
    <protectedRange sqref="O15:O45" name="Range4"/>
    <protectedRange sqref="B40:I44" name="Range3"/>
    <protectedRange sqref="B28:I37" name="Range2"/>
    <protectedRange sqref="B16:I25" name="Range1"/>
  </protectedRanges>
  <customSheetViews>
    <customSheetView guid="{F7BA09ED-86E4-4F63-97B6-FC31059AE1EB}" showPageBreaks="1" showGridLines="0" printArea="1" view="pageLayout" topLeftCell="A3">
      <selection sqref="A1:K9"/>
      <pageMargins left="0.7" right="0.7" top="0.75" bottom="0.75" header="0.2" footer="0.3"/>
      <pageSetup scale="71" orientation="portrait" r:id="rId1"/>
      <headerFooter>
        <oddHeader>&amp;C&amp;"-,Bold"&amp;18Rapid Rehousing&amp;14
&amp;10Detailed Budget and Outputs
&amp;14
&amp;RATTACHMENT A</oddHeader>
      </headerFooter>
    </customSheetView>
  </customSheetViews>
  <mergeCells count="84">
    <mergeCell ref="O38:O41"/>
    <mergeCell ref="O42:O45"/>
    <mergeCell ref="O15:O17"/>
    <mergeCell ref="O18:O20"/>
    <mergeCell ref="O21:O24"/>
    <mergeCell ref="O25:O28"/>
    <mergeCell ref="O29:O33"/>
    <mergeCell ref="O34:O37"/>
    <mergeCell ref="A26:G26"/>
    <mergeCell ref="B30:G30"/>
    <mergeCell ref="H30:I30"/>
    <mergeCell ref="B31:G31"/>
    <mergeCell ref="H31:I31"/>
    <mergeCell ref="J42:N45"/>
    <mergeCell ref="J38:N41"/>
    <mergeCell ref="J34:N37"/>
    <mergeCell ref="J29:N33"/>
    <mergeCell ref="A38:G38"/>
    <mergeCell ref="B33:G33"/>
    <mergeCell ref="H33:I33"/>
    <mergeCell ref="B32:G32"/>
    <mergeCell ref="H32:I32"/>
    <mergeCell ref="B34:G34"/>
    <mergeCell ref="H34:I34"/>
    <mergeCell ref="B35:G35"/>
    <mergeCell ref="H35:I35"/>
    <mergeCell ref="B36:G36"/>
    <mergeCell ref="H36:I36"/>
    <mergeCell ref="H40:I40"/>
    <mergeCell ref="J21:N24"/>
    <mergeCell ref="J25:N28"/>
    <mergeCell ref="B16:G16"/>
    <mergeCell ref="H16:I16"/>
    <mergeCell ref="A15:G15"/>
    <mergeCell ref="B20:G20"/>
    <mergeCell ref="H27:I27"/>
    <mergeCell ref="B28:G28"/>
    <mergeCell ref="H28:I28"/>
    <mergeCell ref="A27:G27"/>
    <mergeCell ref="H24:I24"/>
    <mergeCell ref="B25:G25"/>
    <mergeCell ref="H21:I21"/>
    <mergeCell ref="B22:G22"/>
    <mergeCell ref="H22:I22"/>
    <mergeCell ref="B24:G24"/>
    <mergeCell ref="A1:M1"/>
    <mergeCell ref="J14:N14"/>
    <mergeCell ref="H15:I15"/>
    <mergeCell ref="B19:G19"/>
    <mergeCell ref="H19:I19"/>
    <mergeCell ref="B17:G17"/>
    <mergeCell ref="H17:I17"/>
    <mergeCell ref="B18:G18"/>
    <mergeCell ref="H18:I18"/>
    <mergeCell ref="A14:I14"/>
    <mergeCell ref="J15:N17"/>
    <mergeCell ref="J18:N20"/>
    <mergeCell ref="B41:G41"/>
    <mergeCell ref="H41:I41"/>
    <mergeCell ref="B37:G37"/>
    <mergeCell ref="H37:I37"/>
    <mergeCell ref="H38:I38"/>
    <mergeCell ref="A39:G39"/>
    <mergeCell ref="B44:G44"/>
    <mergeCell ref="B42:G42"/>
    <mergeCell ref="H42:I42"/>
    <mergeCell ref="B43:G43"/>
    <mergeCell ref="H43:I43"/>
    <mergeCell ref="J46:O46"/>
    <mergeCell ref="A46:G46"/>
    <mergeCell ref="H20:I20"/>
    <mergeCell ref="B21:G21"/>
    <mergeCell ref="B29:G29"/>
    <mergeCell ref="H29:I29"/>
    <mergeCell ref="H26:I26"/>
    <mergeCell ref="B23:G23"/>
    <mergeCell ref="H23:I23"/>
    <mergeCell ref="H25:I25"/>
    <mergeCell ref="H46:I46"/>
    <mergeCell ref="A45:G45"/>
    <mergeCell ref="H44:I44"/>
    <mergeCell ref="H45:I45"/>
    <mergeCell ref="H39:I39"/>
    <mergeCell ref="B40:G40"/>
  </mergeCells>
  <conditionalFormatting sqref="O18:O45">
    <cfRule type="expression" dxfId="1" priority="1">
      <formula>$O18&lt;=$O$15</formula>
    </cfRule>
    <cfRule type="expression" dxfId="0" priority="2">
      <formula>$O18&gt;$O$15</formula>
    </cfRule>
  </conditionalFormatting>
  <pageMargins left="0.7" right="0.7" top="0.75" bottom="0.75" header="0.2" footer="0.3"/>
  <pageSetup scale="71" orientation="portrait" r:id="rId2"/>
  <headerFooter>
    <oddHeader>&amp;C&amp;"-,Bold"&amp;18Rapid Rehousing&amp;14
&amp;10Detailed Budget and Outputs
&amp;14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981075</xdr:colOff>
                    <xdr:row>3</xdr:row>
                    <xdr:rowOff>9525</xdr:rowOff>
                  </from>
                  <to>
                    <xdr:col>3</xdr:col>
                    <xdr:colOff>28575</xdr:colOff>
                    <xdr:row>4</xdr:row>
                    <xdr:rowOff>9525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390525</xdr:colOff>
                    <xdr:row>6</xdr:row>
                    <xdr:rowOff>19050</xdr:rowOff>
                  </from>
                  <to>
                    <xdr:col>4</xdr:col>
                    <xdr:colOff>9525</xdr:colOff>
                    <xdr:row>7</xdr:row>
                    <xdr:rowOff>19050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0</xdr:col>
                    <xdr:colOff>0</xdr:colOff>
                    <xdr:row>3</xdr:row>
                    <xdr:rowOff>9525</xdr:rowOff>
                  </from>
                  <to>
                    <xdr:col>0</xdr:col>
                    <xdr:colOff>219075</xdr:colOff>
                    <xdr:row>4</xdr:row>
                    <xdr:rowOff>9525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0</xdr:col>
                    <xdr:colOff>0</xdr:colOff>
                    <xdr:row>6</xdr:row>
                    <xdr:rowOff>19050</xdr:rowOff>
                  </from>
                  <to>
                    <xdr:col>0</xdr:col>
                    <xdr:colOff>219075</xdr:colOff>
                    <xdr:row>7</xdr:row>
                    <xdr:rowOff>19050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4</xdr:col>
                    <xdr:colOff>609600</xdr:colOff>
                    <xdr:row>2</xdr:row>
                    <xdr:rowOff>171450</xdr:rowOff>
                  </from>
                  <to>
                    <xdr:col>4</xdr:col>
                    <xdr:colOff>819150</xdr:colOff>
                    <xdr:row>4</xdr:row>
                    <xdr:rowOff>28575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9</xdr:col>
                    <xdr:colOff>466725</xdr:colOff>
                    <xdr:row>5</xdr:row>
                    <xdr:rowOff>180975</xdr:rowOff>
                  </from>
                  <to>
                    <xdr:col>10</xdr:col>
                    <xdr:colOff>19050</xdr:colOff>
                    <xdr:row>7</xdr:row>
                    <xdr:rowOff>47625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7</xdr:col>
                    <xdr:colOff>219075</xdr:colOff>
                    <xdr:row>2</xdr:row>
                    <xdr:rowOff>171450</xdr:rowOff>
                  </from>
                  <to>
                    <xdr:col>8</xdr:col>
                    <xdr:colOff>0</xdr:colOff>
                    <xdr:row>4</xdr:row>
                    <xdr:rowOff>28575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8</xdr:col>
                    <xdr:colOff>19050</xdr:colOff>
                    <xdr:row>5</xdr:row>
                    <xdr:rowOff>180975</xdr:rowOff>
                  </from>
                  <to>
                    <xdr:col>8</xdr:col>
                    <xdr:colOff>228600</xdr:colOff>
                    <xdr:row>7</xdr:row>
                    <xdr:rowOff>47625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11</xdr:col>
                    <xdr:colOff>638175</xdr:colOff>
                    <xdr:row>2</xdr:row>
                    <xdr:rowOff>171450</xdr:rowOff>
                  </from>
                  <to>
                    <xdr:col>12</xdr:col>
                    <xdr:colOff>19050</xdr:colOff>
                    <xdr:row>4</xdr:row>
                    <xdr:rowOff>28575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11</xdr:col>
                    <xdr:colOff>628650</xdr:colOff>
                    <xdr:row>5</xdr:row>
                    <xdr:rowOff>180975</xdr:rowOff>
                  </from>
                  <to>
                    <xdr:col>12</xdr:col>
                    <xdr:colOff>9525</xdr:colOff>
                    <xdr:row>7</xdr:row>
                    <xdr:rowOff>47625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0</xdr:col>
                    <xdr:colOff>0</xdr:colOff>
                    <xdr:row>9</xdr:row>
                    <xdr:rowOff>0</xdr:rowOff>
                  </from>
                  <to>
                    <xdr:col>1</xdr:col>
                    <xdr:colOff>9525</xdr:colOff>
                    <xdr:row>10</xdr:row>
                    <xdr:rowOff>9525</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10</xdr:col>
                    <xdr:colOff>57150</xdr:colOff>
                    <xdr:row>2</xdr:row>
                    <xdr:rowOff>171450</xdr:rowOff>
                  </from>
                  <to>
                    <xdr:col>10</xdr:col>
                    <xdr:colOff>266700</xdr:colOff>
                    <xdr:row>4</xdr:row>
                    <xdr:rowOff>28575</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571500</xdr:colOff>
                    <xdr:row>9</xdr:row>
                    <xdr:rowOff>0</xdr:rowOff>
                  </from>
                  <to>
                    <xdr:col>4</xdr:col>
                    <xdr:colOff>190500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L52"/>
  <sheetViews>
    <sheetView showGridLines="0" view="pageLayout" zoomScaleNormal="100" workbookViewId="0">
      <selection activeCell="D26" sqref="D26"/>
    </sheetView>
  </sheetViews>
  <sheetFormatPr defaultColWidth="9.140625" defaultRowHeight="15" x14ac:dyDescent="0.25"/>
  <cols>
    <col min="1" max="1" width="2.85546875" customWidth="1"/>
    <col min="2" max="2" width="2.7109375" customWidth="1"/>
    <col min="5" max="5" width="17.28515625" customWidth="1"/>
    <col min="6" max="6" width="5.7109375" customWidth="1"/>
    <col min="7" max="7" width="21.28515625" customWidth="1"/>
    <col min="9" max="9" width="2.7109375" customWidth="1"/>
  </cols>
  <sheetData>
    <row r="2" spans="1:12" ht="15.75" x14ac:dyDescent="0.25">
      <c r="A2" s="2" t="s">
        <v>109</v>
      </c>
      <c r="B2" s="2"/>
      <c r="C2" s="2"/>
      <c r="D2" s="2"/>
      <c r="E2" s="2"/>
      <c r="F2" s="2"/>
      <c r="G2" s="2"/>
      <c r="H2" s="2"/>
      <c r="I2" s="2"/>
      <c r="J2" s="2"/>
      <c r="K2" s="2"/>
      <c r="L2" s="2"/>
    </row>
    <row r="3" spans="1:12" ht="7.35" customHeight="1" x14ac:dyDescent="0.25">
      <c r="A3" s="2"/>
      <c r="B3" s="2"/>
      <c r="C3" s="2"/>
      <c r="D3" s="2"/>
      <c r="E3" s="2"/>
      <c r="F3" s="2"/>
      <c r="G3" s="2"/>
      <c r="H3" s="2"/>
      <c r="I3" s="2"/>
      <c r="J3" s="2"/>
      <c r="K3" s="2"/>
      <c r="L3" s="2"/>
    </row>
    <row r="4" spans="1:12" ht="15.75" x14ac:dyDescent="0.25">
      <c r="A4" s="2"/>
      <c r="B4" s="2"/>
      <c r="C4" s="17" t="s">
        <v>108</v>
      </c>
      <c r="D4" s="2"/>
      <c r="E4" s="2"/>
      <c r="F4" s="2"/>
      <c r="G4" s="17" t="s">
        <v>107</v>
      </c>
      <c r="H4" s="2"/>
      <c r="I4" s="2"/>
      <c r="J4" s="2"/>
      <c r="K4" s="2"/>
      <c r="L4" s="2"/>
    </row>
    <row r="5" spans="1:12" ht="7.35" customHeight="1" x14ac:dyDescent="0.25">
      <c r="A5" s="2"/>
      <c r="B5" s="2"/>
      <c r="C5" s="17"/>
      <c r="D5" s="2"/>
      <c r="E5" s="2"/>
      <c r="F5" s="2"/>
      <c r="G5" s="17"/>
      <c r="H5" s="2"/>
      <c r="I5" s="2"/>
      <c r="J5" s="2"/>
      <c r="K5" s="2"/>
      <c r="L5" s="2"/>
    </row>
    <row r="6" spans="1:12" ht="15.75" x14ac:dyDescent="0.25">
      <c r="A6" s="2"/>
      <c r="B6" s="2"/>
      <c r="C6" s="17" t="s">
        <v>106</v>
      </c>
      <c r="D6" s="2"/>
      <c r="E6" s="2"/>
      <c r="F6" s="2"/>
      <c r="G6" s="17" t="s">
        <v>105</v>
      </c>
      <c r="H6" s="2"/>
      <c r="I6" s="2"/>
      <c r="J6" s="2"/>
      <c r="K6" s="2"/>
      <c r="L6" s="2"/>
    </row>
    <row r="7" spans="1:12" ht="7.35" customHeight="1" x14ac:dyDescent="0.25">
      <c r="A7" s="2"/>
      <c r="B7" s="2"/>
      <c r="C7" s="2"/>
      <c r="D7" s="2"/>
      <c r="E7" s="2"/>
      <c r="F7" s="2"/>
      <c r="G7" s="2"/>
      <c r="H7" s="2"/>
      <c r="I7" s="2"/>
      <c r="J7" s="2"/>
      <c r="K7" s="2"/>
      <c r="L7" s="2"/>
    </row>
    <row r="8" spans="1:12" ht="15.75" x14ac:dyDescent="0.25">
      <c r="A8" s="21"/>
      <c r="B8" s="2"/>
      <c r="C8" s="2"/>
      <c r="D8" s="2"/>
      <c r="E8" s="2"/>
      <c r="F8" s="2"/>
      <c r="G8" s="2"/>
      <c r="H8" s="2"/>
      <c r="I8" s="2"/>
      <c r="J8" s="2"/>
      <c r="K8" s="2"/>
      <c r="L8" s="2"/>
    </row>
    <row r="9" spans="1:12" ht="7.35" customHeight="1" thickBot="1" x14ac:dyDescent="0.3">
      <c r="A9" s="2"/>
      <c r="B9" s="2"/>
      <c r="C9" s="2"/>
      <c r="D9" s="2"/>
      <c r="E9" s="2"/>
      <c r="F9" s="2"/>
      <c r="G9" s="2"/>
      <c r="H9" s="2"/>
      <c r="I9" s="2"/>
      <c r="J9" s="2"/>
      <c r="K9" s="2"/>
      <c r="L9" s="2"/>
    </row>
    <row r="10" spans="1:12" ht="16.5" thickBot="1" x14ac:dyDescent="0.3">
      <c r="C10" s="222" t="s">
        <v>32</v>
      </c>
      <c r="D10" s="223"/>
      <c r="E10" s="223"/>
      <c r="F10" s="223"/>
      <c r="G10" s="223"/>
      <c r="H10" s="223"/>
      <c r="I10" s="224"/>
      <c r="J10" s="220" t="s">
        <v>13</v>
      </c>
      <c r="K10" s="221"/>
      <c r="L10" s="2"/>
    </row>
    <row r="11" spans="1:12" ht="18" customHeight="1" x14ac:dyDescent="0.25">
      <c r="C11" s="44">
        <v>1</v>
      </c>
      <c r="D11" s="229"/>
      <c r="E11" s="230"/>
      <c r="F11" s="230"/>
      <c r="G11" s="230"/>
      <c r="H11" s="230"/>
      <c r="I11" s="231"/>
      <c r="J11" s="225"/>
      <c r="K11" s="226"/>
      <c r="L11" s="2"/>
    </row>
    <row r="12" spans="1:12" ht="18" customHeight="1" x14ac:dyDescent="0.25">
      <c r="C12" s="37">
        <v>2</v>
      </c>
      <c r="D12" s="111"/>
      <c r="E12" s="112"/>
      <c r="F12" s="112"/>
      <c r="G12" s="112"/>
      <c r="H12" s="112"/>
      <c r="I12" s="113"/>
      <c r="J12" s="114"/>
      <c r="K12" s="219"/>
      <c r="L12" s="2"/>
    </row>
    <row r="13" spans="1:12" ht="18" customHeight="1" x14ac:dyDescent="0.25">
      <c r="C13" s="37">
        <v>3</v>
      </c>
      <c r="D13" s="111"/>
      <c r="E13" s="112"/>
      <c r="F13" s="112"/>
      <c r="G13" s="112"/>
      <c r="H13" s="112"/>
      <c r="I13" s="113"/>
      <c r="J13" s="114"/>
      <c r="K13" s="219"/>
      <c r="L13" s="2"/>
    </row>
    <row r="14" spans="1:12" ht="18" customHeight="1" x14ac:dyDescent="0.25">
      <c r="C14" s="37">
        <v>4</v>
      </c>
      <c r="D14" s="111"/>
      <c r="E14" s="112"/>
      <c r="F14" s="112"/>
      <c r="G14" s="112"/>
      <c r="H14" s="112"/>
      <c r="I14" s="113"/>
      <c r="J14" s="114"/>
      <c r="K14" s="219"/>
      <c r="L14" s="2"/>
    </row>
    <row r="15" spans="1:12" ht="18" customHeight="1" x14ac:dyDescent="0.25">
      <c r="C15" s="37">
        <v>5</v>
      </c>
      <c r="D15" s="43"/>
      <c r="E15" s="42"/>
      <c r="F15" s="42"/>
      <c r="G15" s="42"/>
      <c r="H15" s="42"/>
      <c r="I15" s="41"/>
      <c r="J15" s="114"/>
      <c r="K15" s="219"/>
      <c r="L15" s="2"/>
    </row>
    <row r="16" spans="1:12" ht="18" customHeight="1" x14ac:dyDescent="0.25">
      <c r="C16" s="37">
        <v>6</v>
      </c>
      <c r="D16" s="40"/>
      <c r="E16" s="39"/>
      <c r="F16" s="39"/>
      <c r="G16" s="39"/>
      <c r="H16" s="39"/>
      <c r="I16" s="38"/>
      <c r="J16" s="114"/>
      <c r="K16" s="219"/>
      <c r="L16" s="2"/>
    </row>
    <row r="17" spans="3:12" ht="18" customHeight="1" x14ac:dyDescent="0.25">
      <c r="C17" s="37">
        <v>7</v>
      </c>
      <c r="D17" s="111"/>
      <c r="E17" s="112"/>
      <c r="F17" s="112"/>
      <c r="G17" s="112"/>
      <c r="H17" s="112"/>
      <c r="I17" s="113"/>
      <c r="J17" s="114"/>
      <c r="K17" s="219"/>
      <c r="L17" s="2"/>
    </row>
    <row r="18" spans="3:12" ht="18" customHeight="1" x14ac:dyDescent="0.25">
      <c r="C18" s="37">
        <v>8</v>
      </c>
      <c r="D18" s="111"/>
      <c r="E18" s="112"/>
      <c r="F18" s="112"/>
      <c r="G18" s="112"/>
      <c r="H18" s="112"/>
      <c r="I18" s="113"/>
      <c r="J18" s="114"/>
      <c r="K18" s="219"/>
      <c r="L18" s="2"/>
    </row>
    <row r="19" spans="3:12" ht="18" customHeight="1" x14ac:dyDescent="0.25">
      <c r="C19" s="37">
        <v>9</v>
      </c>
      <c r="D19" s="111"/>
      <c r="E19" s="112"/>
      <c r="F19" s="112"/>
      <c r="G19" s="112"/>
      <c r="H19" s="112"/>
      <c r="I19" s="113"/>
      <c r="J19" s="114"/>
      <c r="K19" s="219"/>
      <c r="L19" s="2"/>
    </row>
    <row r="20" spans="3:12" ht="18" customHeight="1" x14ac:dyDescent="0.25">
      <c r="C20" s="37">
        <v>10</v>
      </c>
      <c r="D20" s="111"/>
      <c r="E20" s="112"/>
      <c r="F20" s="112"/>
      <c r="G20" s="112"/>
      <c r="H20" s="112"/>
      <c r="I20" s="113"/>
      <c r="J20" s="114"/>
      <c r="K20" s="219"/>
      <c r="L20" s="2"/>
    </row>
    <row r="21" spans="3:12" ht="16.5" thickBot="1" x14ac:dyDescent="0.3">
      <c r="C21" s="84" t="s">
        <v>104</v>
      </c>
      <c r="D21" s="85"/>
      <c r="E21" s="85"/>
      <c r="F21" s="85"/>
      <c r="G21" s="85"/>
      <c r="H21" s="85"/>
      <c r="I21" s="86"/>
      <c r="J21" s="227">
        <f>SUM(J11:K20)</f>
        <v>0</v>
      </c>
      <c r="K21" s="228"/>
      <c r="L21" s="2"/>
    </row>
    <row r="52" spans="1:12" x14ac:dyDescent="0.25">
      <c r="A52">
        <f>'Budget &amp; Output Summary'!E4</f>
        <v>0</v>
      </c>
      <c r="L52" s="1"/>
    </row>
  </sheetData>
  <sheetProtection algorithmName="SHA-512" hashValue="XhAhD2EYshG6Lf+iPy3UuPibbCk1mL1aH+sRt/9+VVl6qV+ZvByiOQNhsVv/BK5PvefGYJXnMeusRbrC68xiIg==" saltValue="XAo+exFT3P7mXsVWMPj1aQ==" spinCount="100000" sheet="1" objects="1" scenarios="1"/>
  <protectedRanges>
    <protectedRange sqref="D11:K20" name="Range1"/>
  </protectedRanges>
  <customSheetViews>
    <customSheetView guid="{F7BA09ED-86E4-4F63-97B6-FC31059AE1EB}" showPageBreaks="1" showGridLines="0" fitToPage="1" printArea="1" view="pageLayout">
      <selection sqref="A1:K9"/>
      <pageMargins left="0.7" right="0.7" top="0.75" bottom="0.75" header="0.2" footer="0.3"/>
      <pageSetup scale="84" fitToHeight="0" orientation="portrait" r:id="rId1"/>
      <headerFooter>
        <oddHeader>&amp;C&amp;"-,Bold"&amp;18HMIS &amp;14
&amp;10Detailed Budget &amp;14&amp;K002060
&amp;RATTACHMENT A</oddHeader>
      </headerFooter>
    </customSheetView>
  </customSheetViews>
  <mergeCells count="22">
    <mergeCell ref="J18:K18"/>
    <mergeCell ref="J19:K19"/>
    <mergeCell ref="J21:K21"/>
    <mergeCell ref="D11:I11"/>
    <mergeCell ref="D12:I12"/>
    <mergeCell ref="D13:I13"/>
    <mergeCell ref="D14:I14"/>
    <mergeCell ref="D17:I17"/>
    <mergeCell ref="D18:I18"/>
    <mergeCell ref="D19:I19"/>
    <mergeCell ref="D20:I20"/>
    <mergeCell ref="C21:I21"/>
    <mergeCell ref="J20:K20"/>
    <mergeCell ref="J14:K14"/>
    <mergeCell ref="J15:K15"/>
    <mergeCell ref="J16:K16"/>
    <mergeCell ref="J17:K17"/>
    <mergeCell ref="J10:K10"/>
    <mergeCell ref="C10:I10"/>
    <mergeCell ref="J11:K11"/>
    <mergeCell ref="J12:K12"/>
    <mergeCell ref="J13:K13"/>
  </mergeCells>
  <pageMargins left="0.7" right="0.7" top="0.75" bottom="0.75" header="0.2" footer="0.3"/>
  <pageSetup scale="84" fitToHeight="0" orientation="portrait" r:id="rId2"/>
  <headerFooter>
    <oddHeader>&amp;C&amp;"-,Bold"&amp;18HMIS &amp;14
&amp;10Detailed Budget &amp;14&amp;K002060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xdr:col>
                    <xdr:colOff>66675</xdr:colOff>
                    <xdr:row>3</xdr:row>
                    <xdr:rowOff>9525</xdr:rowOff>
                  </from>
                  <to>
                    <xdr:col>2</xdr:col>
                    <xdr:colOff>142875</xdr:colOff>
                    <xdr:row>4</xdr:row>
                    <xdr:rowOff>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xdr:col>
                    <xdr:colOff>66675</xdr:colOff>
                    <xdr:row>5</xdr:row>
                    <xdr:rowOff>9525</xdr:rowOff>
                  </from>
                  <to>
                    <xdr:col>2</xdr:col>
                    <xdr:colOff>142875</xdr:colOff>
                    <xdr:row>6</xdr:row>
                    <xdr:rowOff>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5</xdr:col>
                    <xdr:colOff>66675</xdr:colOff>
                    <xdr:row>3</xdr:row>
                    <xdr:rowOff>9525</xdr:rowOff>
                  </from>
                  <to>
                    <xdr:col>5</xdr:col>
                    <xdr:colOff>333375</xdr:colOff>
                    <xdr:row>4</xdr:row>
                    <xdr:rowOff>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5</xdr:col>
                    <xdr:colOff>66675</xdr:colOff>
                    <xdr:row>5</xdr:row>
                    <xdr:rowOff>9525</xdr:rowOff>
                  </from>
                  <to>
                    <xdr:col>5</xdr:col>
                    <xdr:colOff>333375</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L59"/>
  <sheetViews>
    <sheetView showGridLines="0" view="pageLayout" zoomScaleNormal="100" zoomScaleSheetLayoutView="100" workbookViewId="0">
      <selection activeCell="D18" sqref="D18:I18"/>
    </sheetView>
  </sheetViews>
  <sheetFormatPr defaultColWidth="9.140625" defaultRowHeight="15" x14ac:dyDescent="0.25"/>
  <cols>
    <col min="1" max="1" width="2.85546875" customWidth="1"/>
    <col min="2" max="2" width="2.7109375" customWidth="1"/>
    <col min="5" max="5" width="17.28515625" customWidth="1"/>
    <col min="6" max="6" width="5.7109375" customWidth="1"/>
    <col min="7" max="7" width="21.28515625" customWidth="1"/>
    <col min="9" max="9" width="2.7109375" customWidth="1"/>
  </cols>
  <sheetData>
    <row r="2" spans="1:12" ht="15.75" x14ac:dyDescent="0.25">
      <c r="A2" s="139" t="s">
        <v>117</v>
      </c>
      <c r="B2" s="139"/>
      <c r="C2" s="139"/>
      <c r="D2" s="139"/>
      <c r="E2" s="139"/>
      <c r="F2" s="139"/>
      <c r="G2" s="139"/>
      <c r="H2" s="139"/>
      <c r="I2" s="139"/>
      <c r="J2" s="139"/>
      <c r="K2" s="139"/>
      <c r="L2" s="139"/>
    </row>
    <row r="3" spans="1:12" ht="15.75" x14ac:dyDescent="0.25">
      <c r="A3" s="2"/>
      <c r="B3" s="2"/>
      <c r="C3" s="2"/>
      <c r="D3" s="2"/>
      <c r="E3" s="2"/>
      <c r="F3" s="2"/>
      <c r="G3" s="2"/>
      <c r="H3" s="2"/>
      <c r="I3" s="2"/>
      <c r="J3" s="2"/>
      <c r="K3" s="2"/>
      <c r="L3" s="2"/>
    </row>
    <row r="4" spans="1:12" ht="15.75" x14ac:dyDescent="0.25">
      <c r="A4" s="2"/>
      <c r="B4" s="2"/>
      <c r="C4" s="17" t="s">
        <v>116</v>
      </c>
      <c r="D4" s="2"/>
      <c r="E4" s="2"/>
      <c r="F4" s="2"/>
      <c r="G4" s="17"/>
      <c r="H4" s="2"/>
      <c r="I4" s="2"/>
      <c r="J4" s="2"/>
      <c r="K4" s="2"/>
      <c r="L4" s="2"/>
    </row>
    <row r="5" spans="1:12" ht="7.35" customHeight="1" x14ac:dyDescent="0.25">
      <c r="A5" s="2"/>
      <c r="B5" s="2"/>
      <c r="C5" s="17"/>
      <c r="D5" s="2"/>
      <c r="E5" s="2"/>
      <c r="F5" s="2"/>
      <c r="G5" s="17"/>
      <c r="H5" s="2"/>
      <c r="I5" s="2"/>
      <c r="J5" s="2"/>
      <c r="K5" s="2"/>
      <c r="L5" s="2"/>
    </row>
    <row r="6" spans="1:12" ht="15.75" x14ac:dyDescent="0.25">
      <c r="A6" s="2"/>
      <c r="B6" s="2"/>
      <c r="C6" s="17" t="s">
        <v>115</v>
      </c>
      <c r="D6" s="2"/>
      <c r="E6" s="2"/>
      <c r="F6" s="2"/>
      <c r="G6" s="17"/>
      <c r="H6" s="2"/>
      <c r="I6" s="2"/>
      <c r="J6" s="2"/>
      <c r="K6" s="2"/>
      <c r="L6" s="2"/>
    </row>
    <row r="7" spans="1:12" ht="7.35" customHeight="1" x14ac:dyDescent="0.25">
      <c r="A7" s="2"/>
      <c r="B7" s="2"/>
      <c r="C7" s="2"/>
      <c r="D7" s="2"/>
      <c r="E7" s="2"/>
      <c r="F7" s="2"/>
      <c r="G7" s="2"/>
      <c r="H7" s="2"/>
      <c r="I7" s="2"/>
      <c r="J7" s="2"/>
      <c r="K7" s="2"/>
      <c r="L7" s="2"/>
    </row>
    <row r="8" spans="1:12" ht="15.75" x14ac:dyDescent="0.25">
      <c r="A8" s="21"/>
      <c r="B8" s="2"/>
      <c r="C8" s="17" t="s">
        <v>114</v>
      </c>
      <c r="D8" s="2"/>
      <c r="E8" s="2"/>
      <c r="F8" s="2"/>
      <c r="G8" s="2"/>
      <c r="H8" s="2"/>
      <c r="I8" s="2"/>
      <c r="J8" s="2"/>
      <c r="K8" s="2"/>
      <c r="L8" s="2"/>
    </row>
    <row r="9" spans="1:12" ht="7.35" customHeight="1" x14ac:dyDescent="0.25">
      <c r="A9" s="2"/>
      <c r="B9" s="2"/>
      <c r="C9" s="17"/>
      <c r="D9" s="2"/>
      <c r="E9" s="2"/>
      <c r="F9" s="2"/>
      <c r="G9" s="2"/>
      <c r="H9" s="2"/>
      <c r="I9" s="2"/>
      <c r="J9" s="2"/>
      <c r="K9" s="2"/>
      <c r="L9" s="2"/>
    </row>
    <row r="10" spans="1:12" ht="15.75" x14ac:dyDescent="0.25">
      <c r="A10" s="21"/>
      <c r="B10" s="2"/>
      <c r="C10" s="17" t="s">
        <v>113</v>
      </c>
      <c r="D10" s="2"/>
      <c r="E10" s="2"/>
      <c r="F10" s="2"/>
      <c r="G10" s="2"/>
      <c r="H10" s="2"/>
      <c r="I10" s="2"/>
      <c r="J10" s="2"/>
      <c r="K10" s="2"/>
      <c r="L10" s="2"/>
    </row>
    <row r="11" spans="1:12" ht="7.35" customHeight="1" x14ac:dyDescent="0.25">
      <c r="A11" s="21"/>
      <c r="B11" s="2"/>
      <c r="C11" s="17"/>
      <c r="D11" s="2"/>
      <c r="E11" s="2"/>
      <c r="F11" s="2"/>
      <c r="G11" s="2"/>
      <c r="H11" s="2"/>
      <c r="I11" s="2"/>
      <c r="J11" s="2"/>
      <c r="K11" s="2"/>
      <c r="L11" s="2"/>
    </row>
    <row r="12" spans="1:12" ht="14.25" customHeight="1" x14ac:dyDescent="0.25">
      <c r="A12" s="21"/>
      <c r="B12" s="2"/>
      <c r="C12" s="17" t="s">
        <v>112</v>
      </c>
      <c r="D12" s="2"/>
      <c r="E12" s="2"/>
      <c r="F12" s="2"/>
      <c r="G12" s="2"/>
      <c r="H12" s="2"/>
      <c r="I12" s="2"/>
      <c r="J12" s="2"/>
      <c r="K12" s="2"/>
      <c r="L12" s="2"/>
    </row>
    <row r="13" spans="1:12" ht="7.35" customHeight="1" x14ac:dyDescent="0.25">
      <c r="A13" s="2"/>
      <c r="B13" s="2"/>
      <c r="C13" s="2"/>
      <c r="D13" s="2"/>
      <c r="E13" s="2"/>
      <c r="F13" s="2"/>
      <c r="G13" s="2"/>
      <c r="H13" s="2"/>
      <c r="I13" s="2"/>
      <c r="J13" s="2"/>
      <c r="K13" s="2"/>
      <c r="L13" s="2"/>
    </row>
    <row r="14" spans="1:12" ht="14.25" customHeight="1" x14ac:dyDescent="0.25">
      <c r="A14" s="21"/>
      <c r="B14" s="2"/>
      <c r="C14" s="17" t="s">
        <v>111</v>
      </c>
      <c r="D14" s="2"/>
      <c r="E14" s="2"/>
      <c r="F14" s="2"/>
      <c r="G14" s="2"/>
      <c r="H14" s="2"/>
      <c r="I14" s="2"/>
      <c r="J14" s="2"/>
      <c r="K14" s="2"/>
      <c r="L14" s="2"/>
    </row>
    <row r="15" spans="1:12" ht="7.35" customHeight="1" x14ac:dyDescent="0.25">
      <c r="A15" s="2"/>
      <c r="B15" s="2"/>
      <c r="C15" s="2"/>
      <c r="D15" s="2"/>
      <c r="E15" s="2"/>
      <c r="F15" s="2"/>
      <c r="G15" s="2"/>
      <c r="H15" s="2"/>
      <c r="I15" s="2"/>
      <c r="J15" s="2"/>
      <c r="K15" s="2"/>
      <c r="L15" s="2"/>
    </row>
    <row r="16" spans="1:12" ht="16.5" thickBot="1" x14ac:dyDescent="0.3">
      <c r="A16" s="2"/>
      <c r="B16" s="2"/>
      <c r="C16" s="2"/>
      <c r="D16" s="2"/>
      <c r="E16" s="2"/>
      <c r="F16" s="2"/>
      <c r="G16" s="2"/>
      <c r="H16" s="2"/>
      <c r="I16" s="2"/>
      <c r="J16" s="2"/>
      <c r="K16" s="2"/>
      <c r="L16" s="2"/>
    </row>
    <row r="17" spans="3:12" ht="16.5" thickBot="1" x14ac:dyDescent="0.3">
      <c r="C17" s="222" t="s">
        <v>32</v>
      </c>
      <c r="D17" s="223"/>
      <c r="E17" s="223"/>
      <c r="F17" s="223"/>
      <c r="G17" s="223"/>
      <c r="H17" s="223"/>
      <c r="I17" s="224"/>
      <c r="J17" s="220" t="s">
        <v>13</v>
      </c>
      <c r="K17" s="221"/>
      <c r="L17" s="2"/>
    </row>
    <row r="18" spans="3:12" ht="18" customHeight="1" x14ac:dyDescent="0.25">
      <c r="C18" s="44">
        <v>1</v>
      </c>
      <c r="D18" s="229"/>
      <c r="E18" s="230"/>
      <c r="F18" s="230"/>
      <c r="G18" s="230"/>
      <c r="H18" s="230"/>
      <c r="I18" s="231"/>
      <c r="J18" s="225"/>
      <c r="K18" s="226"/>
      <c r="L18" s="2"/>
    </row>
    <row r="19" spans="3:12" ht="18" customHeight="1" x14ac:dyDescent="0.25">
      <c r="C19" s="37">
        <v>2</v>
      </c>
      <c r="D19" s="111"/>
      <c r="E19" s="112"/>
      <c r="F19" s="112"/>
      <c r="G19" s="112"/>
      <c r="H19" s="112"/>
      <c r="I19" s="113"/>
      <c r="J19" s="114"/>
      <c r="K19" s="219"/>
      <c r="L19" s="2"/>
    </row>
    <row r="20" spans="3:12" ht="18" customHeight="1" x14ac:dyDescent="0.25">
      <c r="C20" s="37">
        <v>3</v>
      </c>
      <c r="D20" s="111"/>
      <c r="E20" s="112"/>
      <c r="F20" s="112"/>
      <c r="G20" s="112"/>
      <c r="H20" s="112"/>
      <c r="I20" s="113"/>
      <c r="J20" s="114"/>
      <c r="K20" s="219"/>
      <c r="L20" s="2"/>
    </row>
    <row r="21" spans="3:12" ht="18" customHeight="1" x14ac:dyDescent="0.25">
      <c r="C21" s="37">
        <v>4</v>
      </c>
      <c r="D21" s="111"/>
      <c r="E21" s="112"/>
      <c r="F21" s="112"/>
      <c r="G21" s="112"/>
      <c r="H21" s="112"/>
      <c r="I21" s="113"/>
      <c r="J21" s="114"/>
      <c r="K21" s="219"/>
      <c r="L21" s="2"/>
    </row>
    <row r="22" spans="3:12" ht="18" customHeight="1" x14ac:dyDescent="0.25">
      <c r="C22" s="37">
        <v>5</v>
      </c>
      <c r="D22" s="111"/>
      <c r="E22" s="112"/>
      <c r="F22" s="112"/>
      <c r="G22" s="112"/>
      <c r="H22" s="112"/>
      <c r="I22" s="113"/>
      <c r="J22" s="114"/>
      <c r="K22" s="219"/>
      <c r="L22" s="2"/>
    </row>
    <row r="23" spans="3:12" ht="18" customHeight="1" x14ac:dyDescent="0.25">
      <c r="C23" s="37">
        <v>6</v>
      </c>
      <c r="D23" s="111"/>
      <c r="E23" s="112"/>
      <c r="F23" s="112"/>
      <c r="G23" s="112"/>
      <c r="H23" s="112"/>
      <c r="I23" s="113"/>
      <c r="J23" s="114"/>
      <c r="K23" s="219"/>
      <c r="L23" s="2"/>
    </row>
    <row r="24" spans="3:12" ht="18" customHeight="1" x14ac:dyDescent="0.25">
      <c r="C24" s="37">
        <v>7</v>
      </c>
      <c r="D24" s="111"/>
      <c r="E24" s="112"/>
      <c r="F24" s="112"/>
      <c r="G24" s="112"/>
      <c r="H24" s="112"/>
      <c r="I24" s="113"/>
      <c r="J24" s="114"/>
      <c r="K24" s="219"/>
      <c r="L24" s="2"/>
    </row>
    <row r="25" spans="3:12" ht="18" customHeight="1" x14ac:dyDescent="0.25">
      <c r="C25" s="37">
        <v>8</v>
      </c>
      <c r="D25" s="111"/>
      <c r="E25" s="112"/>
      <c r="F25" s="112"/>
      <c r="G25" s="112"/>
      <c r="H25" s="112"/>
      <c r="I25" s="113"/>
      <c r="J25" s="114"/>
      <c r="K25" s="219"/>
      <c r="L25" s="2"/>
    </row>
    <row r="26" spans="3:12" ht="18" customHeight="1" x14ac:dyDescent="0.25">
      <c r="C26" s="37">
        <v>9</v>
      </c>
      <c r="D26" s="111"/>
      <c r="E26" s="112"/>
      <c r="F26" s="112"/>
      <c r="G26" s="112"/>
      <c r="H26" s="112"/>
      <c r="I26" s="113"/>
      <c r="J26" s="114"/>
      <c r="K26" s="219"/>
      <c r="L26" s="2"/>
    </row>
    <row r="27" spans="3:12" ht="18" customHeight="1" x14ac:dyDescent="0.25">
      <c r="C27" s="37">
        <v>10</v>
      </c>
      <c r="D27" s="111"/>
      <c r="E27" s="112"/>
      <c r="F27" s="112"/>
      <c r="G27" s="112"/>
      <c r="H27" s="112"/>
      <c r="I27" s="113"/>
      <c r="J27" s="114"/>
      <c r="K27" s="219"/>
      <c r="L27" s="2"/>
    </row>
    <row r="28" spans="3:12" ht="16.5" thickBot="1" x14ac:dyDescent="0.3">
      <c r="C28" s="84" t="s">
        <v>110</v>
      </c>
      <c r="D28" s="85"/>
      <c r="E28" s="85"/>
      <c r="F28" s="85"/>
      <c r="G28" s="85"/>
      <c r="H28" s="85"/>
      <c r="I28" s="86"/>
      <c r="J28" s="232">
        <f>SUM(J18:K27)</f>
        <v>0</v>
      </c>
      <c r="K28" s="233"/>
      <c r="L28" s="2"/>
    </row>
    <row r="59" spans="1:12" x14ac:dyDescent="0.25">
      <c r="A59">
        <f>'Budget &amp; Output Summary'!E4</f>
        <v>0</v>
      </c>
      <c r="L59" s="1"/>
    </row>
  </sheetData>
  <sheetProtection algorithmName="SHA-512" hashValue="/LJIAbwI0XRR9XLECK3Fqm68OMtkYgAyaoGDM7lgBVkF5IJoMFeSUXb6zhW4IMcfOdbB1qNG8ZpfnmDlmYAduw==" saltValue="U5Wvrfv3TKDJNMyAY8b61A==" spinCount="100000" sheet="1" objects="1" scenarios="1"/>
  <protectedRanges>
    <protectedRange sqref="D18:K27" name="Range1"/>
  </protectedRanges>
  <customSheetViews>
    <customSheetView guid="{F7BA09ED-86E4-4F63-97B6-FC31059AE1EB}" showPageBreaks="1" showGridLines="0" fitToPage="1" printArea="1" view="pageLayout">
      <selection sqref="A1:K9"/>
      <pageMargins left="0.7" right="0.7" top="0.75" bottom="0.75" header="0.2" footer="0.3"/>
      <pageSetup scale="84" fitToHeight="0" orientation="portrait" r:id="rId1"/>
      <headerFooter>
        <oddHeader>&amp;C&amp;"-,Bold"&amp;16Administration&amp;"-,Regular"&amp;11
Detailed Budget 
&amp;RATTACHMENT A</oddHeader>
      </headerFooter>
    </customSheetView>
  </customSheetViews>
  <mergeCells count="25">
    <mergeCell ref="J27:K27"/>
    <mergeCell ref="J28:K28"/>
    <mergeCell ref="D22:I22"/>
    <mergeCell ref="D23:I23"/>
    <mergeCell ref="D24:I24"/>
    <mergeCell ref="D27:I27"/>
    <mergeCell ref="C28:I28"/>
    <mergeCell ref="J23:K23"/>
    <mergeCell ref="J24:K24"/>
    <mergeCell ref="J25:K25"/>
    <mergeCell ref="D25:I25"/>
    <mergeCell ref="D26:I26"/>
    <mergeCell ref="D20:I20"/>
    <mergeCell ref="D21:I21"/>
    <mergeCell ref="J26:K26"/>
    <mergeCell ref="A2:L2"/>
    <mergeCell ref="J17:K17"/>
    <mergeCell ref="C17:I17"/>
    <mergeCell ref="D18:I18"/>
    <mergeCell ref="D19:I19"/>
    <mergeCell ref="J18:K18"/>
    <mergeCell ref="J19:K19"/>
    <mergeCell ref="J20:K20"/>
    <mergeCell ref="J21:K21"/>
    <mergeCell ref="J22:K22"/>
  </mergeCells>
  <pageMargins left="0.7" right="0.7" top="0.75" bottom="0.75" header="0.2" footer="0.3"/>
  <pageSetup scale="84" fitToHeight="0" orientation="portrait" r:id="rId2"/>
  <headerFooter>
    <oddHeader>&amp;C&amp;"-,Bold"&amp;16Administration&amp;"-,Regular"&amp;11
Detailed Budget 
&amp;RATTACHMENT 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57150</xdr:colOff>
                    <xdr:row>3</xdr:row>
                    <xdr:rowOff>9525</xdr:rowOff>
                  </from>
                  <to>
                    <xdr:col>2</xdr:col>
                    <xdr:colOff>133350</xdr:colOff>
                    <xdr:row>4</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57150</xdr:colOff>
                    <xdr:row>5</xdr:row>
                    <xdr:rowOff>0</xdr:rowOff>
                  </from>
                  <to>
                    <xdr:col>2</xdr:col>
                    <xdr:colOff>133350</xdr:colOff>
                    <xdr:row>5</xdr:row>
                    <xdr:rowOff>190500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57150</xdr:colOff>
                    <xdr:row>6</xdr:row>
                    <xdr:rowOff>85725</xdr:rowOff>
                  </from>
                  <to>
                    <xdr:col>2</xdr:col>
                    <xdr:colOff>133350</xdr:colOff>
                    <xdr:row>7</xdr:row>
                    <xdr:rowOff>190500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57150</xdr:colOff>
                    <xdr:row>10</xdr:row>
                    <xdr:rowOff>66675</xdr:rowOff>
                  </from>
                  <to>
                    <xdr:col>2</xdr:col>
                    <xdr:colOff>133350</xdr:colOff>
                    <xdr:row>11</xdr:row>
                    <xdr:rowOff>171450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xdr:col>
                    <xdr:colOff>57150</xdr:colOff>
                    <xdr:row>8</xdr:row>
                    <xdr:rowOff>76200</xdr:rowOff>
                  </from>
                  <to>
                    <xdr:col>2</xdr:col>
                    <xdr:colOff>133350</xdr:colOff>
                    <xdr:row>9</xdr:row>
                    <xdr:rowOff>180975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xdr:col>
                    <xdr:colOff>57150</xdr:colOff>
                    <xdr:row>12</xdr:row>
                    <xdr:rowOff>66675</xdr:rowOff>
                  </from>
                  <to>
                    <xdr:col>2</xdr:col>
                    <xdr:colOff>133350</xdr:colOff>
                    <xdr:row>13</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8"/>
  <sheetViews>
    <sheetView showGridLines="0" tabSelected="1" view="pageLayout" zoomScaleNormal="100" zoomScaleSheetLayoutView="100" workbookViewId="0">
      <selection sqref="A1:K9"/>
    </sheetView>
  </sheetViews>
  <sheetFormatPr defaultColWidth="9.140625" defaultRowHeight="15" x14ac:dyDescent="0.25"/>
  <cols>
    <col min="1" max="1" width="9.42578125" customWidth="1"/>
    <col min="2" max="2" width="15" customWidth="1"/>
    <col min="3" max="3" width="10.28515625" customWidth="1"/>
    <col min="4" max="4" width="34.85546875" customWidth="1"/>
    <col min="5" max="5" width="25.85546875" customWidth="1"/>
    <col min="6" max="6" width="16.85546875" customWidth="1"/>
    <col min="9" max="9" width="6.5703125" customWidth="1"/>
  </cols>
  <sheetData>
    <row r="1" spans="1:6" ht="15" customHeight="1" x14ac:dyDescent="0.25">
      <c r="A1" s="71" t="s">
        <v>123</v>
      </c>
      <c r="B1" s="71"/>
      <c r="C1" s="71"/>
      <c r="D1" s="71"/>
      <c r="E1" s="71"/>
      <c r="F1" s="71"/>
    </row>
    <row r="2" spans="1:6" ht="7.35" customHeight="1" x14ac:dyDescent="0.25">
      <c r="A2" s="71"/>
      <c r="B2" s="71"/>
      <c r="C2" s="71"/>
      <c r="D2" s="71"/>
      <c r="E2" s="71"/>
      <c r="F2" s="71"/>
    </row>
    <row r="3" spans="1:6" x14ac:dyDescent="0.25">
      <c r="A3" s="71"/>
      <c r="B3" s="71"/>
      <c r="C3" s="71"/>
      <c r="D3" s="71"/>
      <c r="E3" s="71"/>
      <c r="F3" s="71"/>
    </row>
    <row r="4" spans="1:6" ht="7.35" customHeight="1" x14ac:dyDescent="0.25">
      <c r="A4" s="71"/>
      <c r="B4" s="71"/>
      <c r="C4" s="71"/>
      <c r="D4" s="71"/>
      <c r="E4" s="71"/>
      <c r="F4" s="71"/>
    </row>
    <row r="5" spans="1:6" x14ac:dyDescent="0.25">
      <c r="A5" s="71"/>
      <c r="B5" s="71"/>
      <c r="C5" s="71"/>
      <c r="D5" s="71"/>
      <c r="E5" s="71"/>
      <c r="F5" s="71"/>
    </row>
    <row r="6" spans="1:6" ht="7.35" customHeight="1" x14ac:dyDescent="0.25">
      <c r="A6" s="71"/>
      <c r="B6" s="71"/>
      <c r="C6" s="71"/>
      <c r="D6" s="71"/>
      <c r="E6" s="71"/>
      <c r="F6" s="71"/>
    </row>
    <row r="7" spans="1:6" x14ac:dyDescent="0.25">
      <c r="A7" s="71"/>
      <c r="B7" s="71"/>
      <c r="C7" s="71"/>
      <c r="D7" s="71"/>
      <c r="E7" s="71"/>
      <c r="F7" s="71"/>
    </row>
    <row r="8" spans="1:6" ht="7.35" customHeight="1" x14ac:dyDescent="0.25">
      <c r="A8" s="71"/>
      <c r="B8" s="71"/>
      <c r="C8" s="71"/>
      <c r="D8" s="71"/>
      <c r="E8" s="71"/>
      <c r="F8" s="71"/>
    </row>
    <row r="9" spans="1:6" x14ac:dyDescent="0.25">
      <c r="A9" s="71"/>
      <c r="B9" s="71"/>
      <c r="C9" s="71"/>
      <c r="D9" s="71"/>
      <c r="E9" s="71"/>
      <c r="F9" s="71"/>
    </row>
    <row r="10" spans="1:6" ht="7.35" customHeight="1" thickBot="1" x14ac:dyDescent="0.3">
      <c r="A10" s="2"/>
      <c r="B10" s="2"/>
      <c r="C10" s="2"/>
      <c r="D10" s="2"/>
      <c r="E10" s="2"/>
      <c r="F10" s="2"/>
    </row>
    <row r="11" spans="1:6" ht="40.5" customHeight="1" thickBot="1" x14ac:dyDescent="0.3">
      <c r="A11" s="53" t="s">
        <v>122</v>
      </c>
      <c r="B11" s="52" t="s">
        <v>121</v>
      </c>
      <c r="C11" s="52" t="s">
        <v>120</v>
      </c>
      <c r="D11" s="52" t="s">
        <v>119</v>
      </c>
      <c r="E11" s="52" t="s">
        <v>118</v>
      </c>
      <c r="F11" s="51" t="s">
        <v>13</v>
      </c>
    </row>
    <row r="12" spans="1:6" ht="32.25" customHeight="1" x14ac:dyDescent="0.25">
      <c r="A12" s="48"/>
      <c r="B12" s="49"/>
      <c r="C12" s="47"/>
      <c r="D12" s="47"/>
      <c r="E12" s="47"/>
      <c r="F12" s="50"/>
    </row>
    <row r="13" spans="1:6" ht="32.25" customHeight="1" x14ac:dyDescent="0.25">
      <c r="A13" s="48"/>
      <c r="B13" s="49"/>
      <c r="C13" s="47"/>
      <c r="D13" s="35"/>
      <c r="E13" s="35"/>
      <c r="F13" s="46"/>
    </row>
    <row r="14" spans="1:6" ht="32.25" customHeight="1" x14ac:dyDescent="0.25">
      <c r="A14" s="48"/>
      <c r="B14" s="49"/>
      <c r="C14" s="47"/>
      <c r="D14" s="35"/>
      <c r="E14" s="35"/>
      <c r="F14" s="46"/>
    </row>
    <row r="15" spans="1:6" ht="32.25" customHeight="1" x14ac:dyDescent="0.25">
      <c r="A15" s="48"/>
      <c r="B15" s="49"/>
      <c r="C15" s="47"/>
      <c r="D15" s="35"/>
      <c r="E15" s="35"/>
      <c r="F15" s="46"/>
    </row>
    <row r="16" spans="1:6" ht="32.25" customHeight="1" x14ac:dyDescent="0.25">
      <c r="A16" s="48"/>
      <c r="B16" s="49"/>
      <c r="C16" s="47"/>
      <c r="D16" s="35"/>
      <c r="E16" s="35"/>
      <c r="F16" s="46"/>
    </row>
    <row r="17" spans="1:6" ht="32.25" customHeight="1" x14ac:dyDescent="0.25">
      <c r="A17" s="48"/>
      <c r="B17" s="49"/>
      <c r="C17" s="47"/>
      <c r="D17" s="35"/>
      <c r="E17" s="35"/>
      <c r="F17" s="46"/>
    </row>
    <row r="18" spans="1:6" ht="32.25" customHeight="1" x14ac:dyDescent="0.25">
      <c r="A18" s="48"/>
      <c r="B18" s="47"/>
      <c r="C18" s="47"/>
      <c r="D18" s="35"/>
      <c r="E18" s="35"/>
      <c r="F18" s="46"/>
    </row>
    <row r="19" spans="1:6" ht="32.25" customHeight="1" x14ac:dyDescent="0.25">
      <c r="A19" s="48"/>
      <c r="B19" s="47"/>
      <c r="C19" s="47"/>
      <c r="D19" s="35"/>
      <c r="E19" s="35"/>
      <c r="F19" s="46"/>
    </row>
    <row r="20" spans="1:6" ht="32.25" customHeight="1" x14ac:dyDescent="0.25">
      <c r="A20" s="48"/>
      <c r="B20" s="47"/>
      <c r="C20" s="47"/>
      <c r="D20" s="35"/>
      <c r="E20" s="35"/>
      <c r="F20" s="46"/>
    </row>
    <row r="21" spans="1:6" ht="32.25" customHeight="1" x14ac:dyDescent="0.25">
      <c r="A21" s="48"/>
      <c r="B21" s="47"/>
      <c r="C21" s="47"/>
      <c r="D21" s="35"/>
      <c r="E21" s="35"/>
      <c r="F21" s="46"/>
    </row>
    <row r="22" spans="1:6" ht="16.5" thickBot="1" x14ac:dyDescent="0.3">
      <c r="A22" s="84" t="s">
        <v>0</v>
      </c>
      <c r="B22" s="85"/>
      <c r="C22" s="85"/>
      <c r="D22" s="85"/>
      <c r="E22" s="86"/>
      <c r="F22" s="45">
        <f>SUM(F12:F21)</f>
        <v>0</v>
      </c>
    </row>
    <row r="48" spans="1:6" x14ac:dyDescent="0.25">
      <c r="A48">
        <f>'Budget &amp; Output Summary'!E4</f>
        <v>0</v>
      </c>
      <c r="F48" s="1"/>
    </row>
  </sheetData>
  <sheetProtection algorithmName="SHA-512" hashValue="m2CnrJINGWbRR3PCYYMAGJvQo9jyLoOSAa/6+YLwiRISNlCXoNwsYJYHm8GxzK1bnSyQO1tnMz+2zab9+vU9ZA==" saltValue="9TNjhGY5J8zrWxjOcXP39g==" spinCount="100000" sheet="1" objects="1" scenarios="1"/>
  <protectedRanges>
    <protectedRange sqref="A12:F21" name="Range1"/>
  </protectedRanges>
  <customSheetViews>
    <customSheetView guid="{F7BA09ED-86E4-4F63-97B6-FC31059AE1EB}" showPageBreaks="1" showGridLines="0" fitToPage="1" printArea="1" view="pageLayout">
      <selection sqref="A1:K9"/>
      <pageMargins left="0.7" right="0.7" top="0.75" bottom="0.75" header="0.2" footer="0.3"/>
      <pageSetup scale="80" fitToHeight="0" orientation="portrait" r:id="rId1"/>
      <headerFooter>
        <oddHeader>&amp;C&amp;"-,Bold"&amp;16Anticipated Match&amp;"-,Regular"&amp;11
Detailed Budget 
&amp;RATTACHMENT A</oddHeader>
      </headerFooter>
    </customSheetView>
  </customSheetViews>
  <mergeCells count="2">
    <mergeCell ref="A1:F9"/>
    <mergeCell ref="A22:E22"/>
  </mergeCells>
  <dataValidations count="3">
    <dataValidation type="list" allowBlank="1" showInputMessage="1" showErrorMessage="1" sqref="C12:C21" xr:uid="{00000000-0002-0000-0700-000000000000}">
      <formula1>"Federal, State, Local, Private, Other"</formula1>
    </dataValidation>
    <dataValidation type="list" allowBlank="1" showInputMessage="1" showErrorMessage="1" sqref="B12:B21" xr:uid="{00000000-0002-0000-0700-000001000000}">
      <formula1>"Street Outreach, Emergency Shelter, HP, RRH, HMIS, Administration"</formula1>
    </dataValidation>
    <dataValidation type="list" allowBlank="1" showInputMessage="1" showErrorMessage="1" sqref="A12:A21" xr:uid="{00000000-0002-0000-0700-000002000000}">
      <formula1>"Cash, Non-Cash"</formula1>
    </dataValidation>
  </dataValidations>
  <pageMargins left="0.7" right="0.7" top="0.75" bottom="0.75" header="0.2" footer="0.3"/>
  <pageSetup scale="80" fitToHeight="0" orientation="portrait" r:id="rId2"/>
  <headerFooter>
    <oddHeader>&amp;C&amp;"-,Bold"&amp;16Anticipated Match&amp;"-,Regular"&amp;11
Detailed Budget 
&amp;RATTACHMENT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Budget &amp; Output Summary</vt:lpstr>
      <vt:lpstr>Street Outreach</vt:lpstr>
      <vt:lpstr>Emergency Shelter</vt:lpstr>
      <vt:lpstr>Homelessness Prevention</vt:lpstr>
      <vt:lpstr>Rapid Rehousing</vt:lpstr>
      <vt:lpstr>HMIS</vt:lpstr>
      <vt:lpstr>Administration</vt:lpstr>
      <vt:lpstr>Anticipated Match</vt:lpstr>
      <vt:lpstr>Administration!Print_Area</vt:lpstr>
      <vt:lpstr>'Anticipated Match'!Print_Area</vt:lpstr>
      <vt:lpstr>'Emergency Shelter'!Print_Area</vt:lpstr>
      <vt:lpstr>HMIS!Print_Area</vt:lpstr>
      <vt:lpstr>'Homelessness Prevention'!Print_Area</vt:lpstr>
      <vt:lpstr>'Rapid Rehousing'!Print_Area</vt:lpstr>
      <vt:lpstr>'Street Outreach'!Print_Area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Meadows, Kevin M</dc:creator>
  <cp:lastModifiedBy>Tabor, Lee</cp:lastModifiedBy>
  <dcterms:created xsi:type="dcterms:W3CDTF">2017-03-15T14:40:54Z</dcterms:created>
  <dcterms:modified xsi:type="dcterms:W3CDTF">2019-03-20T19:36:16Z</dcterms:modified>
</cp:coreProperties>
</file>